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2"/>
  </bookViews>
  <sheets>
    <sheet name="СПР.№3 16.08.2018" sheetId="1" r:id="rId1"/>
    <sheet name="СПР.№3 929 16.08.2018" sheetId="2" r:id="rId2"/>
    <sheet name="СПР №3 963 16.08.2018" sheetId="3" r:id="rId3"/>
  </sheets>
  <definedNames/>
  <calcPr fullCalcOnLoad="1"/>
</workbook>
</file>

<file path=xl/sharedStrings.xml><?xml version="1.0" encoding="utf-8"?>
<sst xmlns="http://schemas.openxmlformats.org/spreadsheetml/2006/main" count="816" uniqueCount="117">
  <si>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</si>
  <si>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</si>
  <si>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</si>
  <si>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Уплата налога на имущество организаций и земельного налога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</si>
  <si>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</si>
  <si>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</si>
  <si>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</si>
  <si>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</si>
  <si>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</si>
  <si>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</si>
  <si>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</si>
  <si>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И Т О Г О</t>
  </si>
  <si>
    <t>0102</t>
  </si>
  <si>
    <t>Сумма на год</t>
  </si>
  <si>
    <t>0103</t>
  </si>
  <si>
    <t>0104</t>
  </si>
  <si>
    <t>0500</t>
  </si>
  <si>
    <t>0100</t>
  </si>
  <si>
    <t>0503</t>
  </si>
  <si>
    <t>0505</t>
  </si>
  <si>
    <t>0700</t>
  </si>
  <si>
    <t>Муниципальный совет внутригородского муниципального образования Санкт-Петербурга муниципального округа Нарвский округ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</si>
  <si>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</si>
  <si>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</si>
  <si>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</si>
  <si>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</si>
  <si>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</si>
  <si>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</si>
  <si>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</si>
  <si>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Депутаты, осуществляющие свою деятельность на постоянной основе</t>
  </si>
  <si>
    <t>0020000011</t>
  </si>
  <si>
    <t>0020000023</t>
  </si>
  <si>
    <t>0020000032</t>
  </si>
  <si>
    <t>0020000463</t>
  </si>
  <si>
    <t>Содержание главы внутригородского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</si>
  <si>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</si>
  <si>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</si>
  <si>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Уплата прочих налогов, сборов 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</si>
  <si>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</si>
  <si>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</si>
  <si>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</si>
  <si>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</si>
  <si>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</si>
  <si>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</si>
  <si>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</si>
  <si>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</si>
  <si>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</si>
  <si>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</si>
  <si>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</si>
  <si>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</si>
  <si>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</si>
  <si>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</si>
  <si>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</si>
  <si>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</si>
  <si>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</si>
  <si>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</si>
  <si>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</si>
  <si>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</si>
  <si>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</si>
  <si>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</si>
  <si>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</si>
  <si>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</si>
  <si>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</si>
  <si>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</si>
  <si>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</si>
  <si>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</si>
  <si>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</si>
  <si>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</si>
  <si>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</si>
  <si>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</si>
  <si>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</si>
  <si>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</si>
  <si>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</si>
  <si>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</si>
  <si>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</si>
  <si>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</si>
  <si>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</si>
  <si>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</si>
  <si>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</si>
  <si>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</si>
  <si>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</si>
  <si>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</si>
  <si>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</si>
  <si>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</si>
  <si>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</si>
  <si>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</si>
  <si>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</si>
  <si>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</si>
  <si>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</si>
  <si>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</si>
  <si>
    <t>Глава Местной администрации МО МО Нарвский округ</t>
  </si>
  <si>
    <t>Закупка товаров, работ и услуг для обеспечения государственных (муниципальных) нужд</t>
  </si>
  <si>
    <t>"______"__________________2018 г.</t>
  </si>
  <si>
    <t xml:space="preserve">Прочая закупка товаров, работ и услуг </t>
  </si>
  <si>
    <t>НА 2018 ФИНАНСОВЫЙ ГОД</t>
  </si>
  <si>
    <t>ОБ ИЗМЕНЕНИИ СВОДНОЙ БЮДЖЕТНОЙ РОСПИСИ И ЛИМИТОВ БЮДЖЕТНЫХ ОБЯЗАТЕЛЬСТВ НА 2018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</si>
  <si>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СПРАВКА N3</t>
  </si>
  <si>
    <t>011</t>
  </si>
  <si>
    <t>от "16" августа 2018г.</t>
  </si>
  <si>
    <t>Содержание главы местной администрации</t>
  </si>
  <si>
    <t>0020000031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</si>
  <si>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</si>
  <si>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</si>
  <si>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</si>
  <si>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</si>
  <si>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</si>
  <si>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Осуществление закупок товаров, работ, услуг для обеспечения муниципальных нужд</t>
  </si>
  <si>
    <t>0920000464</t>
  </si>
  <si>
    <t>Установка и содержание малых архитектурных форм, уличной мебели и хозяйственно-бытового оборудования, создание зон отдыха</t>
  </si>
  <si>
    <t>Компенсационное озеленение, проведение санитарных рубок. Реконструкция зеленых насаждений общего пользования местного значения</t>
  </si>
  <si>
    <t xml:space="preserve">Профессиональная подготовка, переподготовка и повышение квалификации </t>
  </si>
  <si>
    <t>0705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</si>
  <si>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и работников муниципальных учреждений </t>
  </si>
  <si>
    <t>Средства массовой информации</t>
  </si>
  <si>
    <t>Другие вопросы в области средств массовой информации</t>
  </si>
  <si>
    <t>Периодические издания, учрежденные представительным органом местного самоуправления - МКУ «Информационный центр Нарвский»</t>
  </si>
  <si>
    <t xml:space="preserve">Решение МС от 08.08.2018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</si>
</sst>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53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  <xf numFmtId="0" fontId="9" fillId="0" borderId="1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zoomScalePageLayoutView="0" workbookViewId="0" topLeftCell="A168">
      <selection activeCell="A85" sqref="A85:F97"/>
    </sheetView>
  </sheetViews>
  <sheetFormatPr defaultColWidth="9.00390625" defaultRowHeight="12.75"/>
  <cols>
    <col min="1" max="1" width="39.75390625" style="10" customWidth="1"/>
    <col min="2" max="2" width="10.125" style="10" customWidth="1"/>
    <col min="3" max="3" width="10.875" style="10" customWidth="1"/>
    <col min="4" max="5" width="10.625" style="10" customWidth="1"/>
    <col min="6" max="6" width="11.125" style="10" customWidth="1"/>
    <col min="7" max="16384" width="9.125" style="10" customWidth="1"/>
  </cols>
  <sheetData>
    <row r="1" spans="1:6" ht="12.75">
      <c r="A1" s="18"/>
      <c r="B1" s="18"/>
      <c r="C1" s="18"/>
      <c r="D1" s="18"/>
      <c r="E1" s="18" t="s">
        <v>45</v>
      </c>
      <c r="F1" s="18"/>
    </row>
    <row r="2" spans="1:6" ht="31.5" customHeight="1">
      <c r="A2" s="18"/>
      <c r="B2" s="18"/>
      <c r="C2" s="18"/>
      <c r="D2" s="81" t="s">
        <v>90</v>
      </c>
      <c r="E2" s="81"/>
      <c r="F2" s="81"/>
    </row>
    <row r="3" spans="1:6" ht="27.75" customHeight="1">
      <c r="A3" s="18"/>
      <c r="B3" s="18"/>
      <c r="C3" s="18"/>
      <c r="D3" s="49"/>
      <c r="E3" s="49"/>
      <c r="F3" s="24" t="s">
        <v>46</v>
      </c>
    </row>
    <row r="4" spans="1:6" ht="18" customHeight="1">
      <c r="A4" s="18"/>
      <c r="B4" s="18"/>
      <c r="C4" s="18"/>
      <c r="D4" s="19" t="s">
        <v>92</v>
      </c>
      <c r="E4" s="20"/>
      <c r="F4" s="18"/>
    </row>
    <row r="6" spans="1:6" ht="14.25">
      <c r="A6" s="79" t="s">
        <v>96</v>
      </c>
      <c r="B6" s="79"/>
      <c r="C6" s="79"/>
      <c r="D6" s="79"/>
      <c r="E6" s="79"/>
      <c r="F6" s="79"/>
    </row>
    <row r="7" spans="1:6" ht="33.75" customHeight="1">
      <c r="A7" s="80" t="s">
        <v>74</v>
      </c>
      <c r="B7" s="80"/>
      <c r="C7" s="80"/>
      <c r="D7" s="80"/>
      <c r="E7" s="80"/>
      <c r="F7" s="80"/>
    </row>
    <row r="8" spans="1:6" ht="14.25">
      <c r="A8" s="74" t="s">
        <v>94</v>
      </c>
      <c r="B8" s="74"/>
      <c r="C8" s="74"/>
      <c r="D8" s="74"/>
      <c r="E8" s="74"/>
      <c r="F8" s="74"/>
    </row>
    <row r="9" spans="1:6" ht="12.75">
      <c r="A9" s="67" t="s">
        <v>98</v>
      </c>
      <c r="B9" s="67"/>
      <c r="C9" s="67"/>
      <c r="D9" s="67"/>
      <c r="E9" s="67"/>
      <c r="F9" s="67"/>
    </row>
    <row r="10" spans="1:6" ht="18" customHeight="1">
      <c r="A10" s="40"/>
      <c r="B10" s="40"/>
      <c r="C10" s="40"/>
      <c r="D10" s="40"/>
      <c r="E10" s="36"/>
      <c r="F10" s="36"/>
    </row>
    <row r="11" spans="1:6" ht="15.75">
      <c r="A11" s="21" t="s">
        <v>43</v>
      </c>
      <c r="B11" s="22" t="s">
        <v>44</v>
      </c>
      <c r="C11" s="41"/>
      <c r="D11" s="41"/>
      <c r="E11" s="41"/>
      <c r="F11" s="21"/>
    </row>
    <row r="12" spans="1:6" ht="12.75">
      <c r="A12" s="21" t="s">
        <v>75</v>
      </c>
      <c r="B12" s="42" t="s">
        <v>97</v>
      </c>
      <c r="C12" s="42"/>
      <c r="D12" s="42"/>
      <c r="E12" s="42"/>
      <c r="F12" s="21"/>
    </row>
    <row r="13" spans="1:6" ht="12.75">
      <c r="A13" s="21" t="s">
        <v>76</v>
      </c>
      <c r="B13" s="39"/>
      <c r="C13" s="39"/>
      <c r="D13" s="39"/>
      <c r="E13" s="39"/>
      <c r="F13" s="21"/>
    </row>
    <row r="14" spans="1:6" ht="12.75">
      <c r="A14" s="21"/>
      <c r="B14" s="39"/>
      <c r="C14" s="39"/>
      <c r="D14" s="39"/>
      <c r="E14" s="39"/>
      <c r="F14" s="21"/>
    </row>
    <row r="15" spans="1:6" ht="15.75">
      <c r="A15" s="82" t="s">
        <v>69</v>
      </c>
      <c r="B15" s="82"/>
      <c r="C15" s="82"/>
      <c r="D15" s="82"/>
      <c r="E15" s="82"/>
      <c r="F15" s="82"/>
    </row>
    <row r="17" spans="1:6" ht="12.75">
      <c r="A17" s="76" t="s">
        <v>0</v>
      </c>
      <c r="B17" s="77" t="s">
        <v>42</v>
      </c>
      <c r="C17" s="77"/>
      <c r="D17" s="77"/>
      <c r="E17" s="77"/>
      <c r="F17" s="76" t="s">
        <v>13</v>
      </c>
    </row>
    <row r="18" spans="1:6" ht="66.75" customHeight="1">
      <c r="A18" s="76"/>
      <c r="B18" s="5" t="s">
        <v>39</v>
      </c>
      <c r="C18" s="5" t="s">
        <v>40</v>
      </c>
      <c r="D18" s="5" t="s">
        <v>65</v>
      </c>
      <c r="E18" s="5" t="s">
        <v>41</v>
      </c>
      <c r="F18" s="76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9" t="s">
        <v>21</v>
      </c>
      <c r="B20" s="5"/>
      <c r="C20" s="5"/>
      <c r="D20" s="6"/>
      <c r="E20" s="5"/>
      <c r="F20" s="3">
        <f>F21</f>
        <v>-34</v>
      </c>
    </row>
    <row r="21" spans="1:6" ht="12.75">
      <c r="A21" s="11" t="s">
        <v>1</v>
      </c>
      <c r="B21" s="9">
        <v>963</v>
      </c>
      <c r="C21" s="2" t="s">
        <v>17</v>
      </c>
      <c r="D21" s="2"/>
      <c r="E21" s="9"/>
      <c r="F21" s="3">
        <f>F26+F22</f>
        <v>-34</v>
      </c>
    </row>
    <row r="22" spans="1:6" ht="38.25">
      <c r="A22" s="52" t="s">
        <v>2</v>
      </c>
      <c r="B22" s="53">
        <v>963</v>
      </c>
      <c r="C22" s="54" t="s">
        <v>12</v>
      </c>
      <c r="D22" s="54"/>
      <c r="E22" s="53"/>
      <c r="F22" s="55">
        <f>F23</f>
        <v>16</v>
      </c>
    </row>
    <row r="23" spans="1:6" ht="25.5">
      <c r="A23" s="56" t="s">
        <v>34</v>
      </c>
      <c r="B23" s="57">
        <v>963</v>
      </c>
      <c r="C23" s="58" t="s">
        <v>12</v>
      </c>
      <c r="D23" s="59" t="s">
        <v>30</v>
      </c>
      <c r="E23" s="57"/>
      <c r="F23" s="7">
        <f>F24</f>
        <v>16</v>
      </c>
    </row>
    <row r="24" spans="1:6" ht="76.5">
      <c r="A24" s="56" t="s">
        <v>22</v>
      </c>
      <c r="B24" s="57">
        <v>963</v>
      </c>
      <c r="C24" s="58" t="s">
        <v>12</v>
      </c>
      <c r="D24" s="59" t="s">
        <v>30</v>
      </c>
      <c r="E24" s="57">
        <v>100</v>
      </c>
      <c r="F24" s="7">
        <f>F25</f>
        <v>16</v>
      </c>
    </row>
    <row r="25" spans="1:6" ht="25.5">
      <c r="A25" s="4" t="s">
        <v>23</v>
      </c>
      <c r="B25" s="5">
        <v>963</v>
      </c>
      <c r="C25" s="6" t="s">
        <v>12</v>
      </c>
      <c r="D25" s="6" t="s">
        <v>30</v>
      </c>
      <c r="E25" s="5">
        <v>120</v>
      </c>
      <c r="F25" s="7">
        <v>16</v>
      </c>
    </row>
    <row r="26" spans="1:6" ht="51">
      <c r="A26" s="15" t="s">
        <v>4</v>
      </c>
      <c r="B26" s="9">
        <v>963</v>
      </c>
      <c r="C26" s="2" t="s">
        <v>14</v>
      </c>
      <c r="D26" s="2"/>
      <c r="E26" s="9"/>
      <c r="F26" s="3">
        <f>F27</f>
        <v>-50</v>
      </c>
    </row>
    <row r="27" spans="1:6" ht="25.5">
      <c r="A27" s="60" t="s">
        <v>29</v>
      </c>
      <c r="B27" s="57">
        <v>963</v>
      </c>
      <c r="C27" s="58" t="s">
        <v>14</v>
      </c>
      <c r="D27" s="59" t="s">
        <v>31</v>
      </c>
      <c r="E27" s="57"/>
      <c r="F27" s="1">
        <f>F28</f>
        <v>-50</v>
      </c>
    </row>
    <row r="28" spans="1:6" ht="76.5">
      <c r="A28" s="56" t="s">
        <v>22</v>
      </c>
      <c r="B28" s="57">
        <v>963</v>
      </c>
      <c r="C28" s="58" t="s">
        <v>14</v>
      </c>
      <c r="D28" s="59" t="s">
        <v>31</v>
      </c>
      <c r="E28" s="57">
        <v>100</v>
      </c>
      <c r="F28" s="1">
        <f>F29</f>
        <v>-50</v>
      </c>
    </row>
    <row r="29" spans="1:6" ht="25.5">
      <c r="A29" s="4" t="s">
        <v>23</v>
      </c>
      <c r="B29" s="57">
        <v>963</v>
      </c>
      <c r="C29" s="58" t="s">
        <v>14</v>
      </c>
      <c r="D29" s="59" t="s">
        <v>31</v>
      </c>
      <c r="E29" s="57">
        <v>120</v>
      </c>
      <c r="F29" s="1">
        <v>-50</v>
      </c>
    </row>
    <row r="30" spans="1:6" ht="12.75">
      <c r="A30" s="15" t="s">
        <v>38</v>
      </c>
      <c r="B30" s="9">
        <v>963</v>
      </c>
      <c r="C30" s="2"/>
      <c r="D30" s="2"/>
      <c r="E30" s="9"/>
      <c r="F30" s="3">
        <f>F20</f>
        <v>-34</v>
      </c>
    </row>
    <row r="31" spans="1:6" ht="40.5" customHeight="1">
      <c r="A31" s="13" t="s">
        <v>28</v>
      </c>
      <c r="B31" s="5"/>
      <c r="C31" s="6"/>
      <c r="D31" s="6"/>
      <c r="E31" s="5"/>
      <c r="F31" s="3">
        <f>F32+F51+F65+F70</f>
        <v>565.5999999999999</v>
      </c>
    </row>
    <row r="32" spans="1:6" ht="12.75">
      <c r="A32" s="14" t="s">
        <v>1</v>
      </c>
      <c r="B32" s="9">
        <v>929</v>
      </c>
      <c r="C32" s="2" t="s">
        <v>17</v>
      </c>
      <c r="D32" s="6"/>
      <c r="E32" s="5"/>
      <c r="F32" s="3">
        <f>F33+F44</f>
        <v>-86.6</v>
      </c>
    </row>
    <row r="33" spans="1:6" ht="53.25" customHeight="1">
      <c r="A33" s="15" t="s">
        <v>5</v>
      </c>
      <c r="B33" s="9">
        <v>929</v>
      </c>
      <c r="C33" s="2" t="s">
        <v>15</v>
      </c>
      <c r="D33" s="2"/>
      <c r="E33" s="9"/>
      <c r="F33" s="3">
        <f>F34+F37</f>
        <v>33.400000000000006</v>
      </c>
    </row>
    <row r="34" spans="1:6" ht="18" customHeight="1">
      <c r="A34" s="60" t="s">
        <v>99</v>
      </c>
      <c r="B34" s="57">
        <v>929</v>
      </c>
      <c r="C34" s="58" t="s">
        <v>15</v>
      </c>
      <c r="D34" s="59" t="s">
        <v>100</v>
      </c>
      <c r="E34" s="57"/>
      <c r="F34" s="1">
        <f>F35</f>
        <v>20</v>
      </c>
    </row>
    <row r="35" spans="1:6" ht="53.25" customHeight="1">
      <c r="A35" s="60" t="s">
        <v>22</v>
      </c>
      <c r="B35" s="57">
        <v>929</v>
      </c>
      <c r="C35" s="58" t="s">
        <v>15</v>
      </c>
      <c r="D35" s="59" t="s">
        <v>100</v>
      </c>
      <c r="E35" s="57">
        <v>100</v>
      </c>
      <c r="F35" s="1">
        <f>F36</f>
        <v>20</v>
      </c>
    </row>
    <row r="36" spans="1:6" ht="27.75" customHeight="1">
      <c r="A36" s="4" t="s">
        <v>23</v>
      </c>
      <c r="B36" s="5">
        <v>929</v>
      </c>
      <c r="C36" s="58" t="s">
        <v>15</v>
      </c>
      <c r="D36" s="6" t="s">
        <v>100</v>
      </c>
      <c r="E36" s="5">
        <v>120</v>
      </c>
      <c r="F36" s="7">
        <v>20</v>
      </c>
    </row>
    <row r="37" spans="1:6" ht="39" customHeight="1">
      <c r="A37" s="60" t="s">
        <v>101</v>
      </c>
      <c r="B37" s="57">
        <v>929</v>
      </c>
      <c r="C37" s="58" t="s">
        <v>15</v>
      </c>
      <c r="D37" s="59" t="s">
        <v>32</v>
      </c>
      <c r="E37" s="57"/>
      <c r="F37" s="1">
        <f>F38+F40+F42</f>
        <v>13.400000000000002</v>
      </c>
    </row>
    <row r="38" spans="1:6" ht="78" customHeight="1">
      <c r="A38" s="60" t="s">
        <v>22</v>
      </c>
      <c r="B38" s="57">
        <v>929</v>
      </c>
      <c r="C38" s="58" t="s">
        <v>15</v>
      </c>
      <c r="D38" s="59" t="s">
        <v>32</v>
      </c>
      <c r="E38" s="57">
        <v>100</v>
      </c>
      <c r="F38" s="1">
        <f>F39</f>
        <v>-0.2</v>
      </c>
    </row>
    <row r="39" spans="1:6" ht="31.5" customHeight="1">
      <c r="A39" s="4" t="s">
        <v>23</v>
      </c>
      <c r="B39" s="5">
        <v>929</v>
      </c>
      <c r="C39" s="58" t="s">
        <v>15</v>
      </c>
      <c r="D39" s="6" t="s">
        <v>32</v>
      </c>
      <c r="E39" s="5">
        <v>120</v>
      </c>
      <c r="F39" s="1">
        <v>-0.2</v>
      </c>
    </row>
    <row r="40" spans="1:6" ht="25.5">
      <c r="A40" s="4" t="s">
        <v>24</v>
      </c>
      <c r="B40" s="5">
        <v>929</v>
      </c>
      <c r="C40" s="6" t="s">
        <v>15</v>
      </c>
      <c r="D40" s="6" t="s">
        <v>32</v>
      </c>
      <c r="E40" s="5">
        <v>200</v>
      </c>
      <c r="F40" s="7">
        <f>F41</f>
        <v>23.6</v>
      </c>
    </row>
    <row r="41" spans="1:6" ht="38.25">
      <c r="A41" s="4" t="s">
        <v>25</v>
      </c>
      <c r="B41" s="5">
        <v>929</v>
      </c>
      <c r="C41" s="6" t="s">
        <v>15</v>
      </c>
      <c r="D41" s="6" t="s">
        <v>32</v>
      </c>
      <c r="E41" s="5">
        <v>240</v>
      </c>
      <c r="F41" s="7">
        <v>23.6</v>
      </c>
    </row>
    <row r="42" spans="1:6" ht="12.75">
      <c r="A42" s="60" t="s">
        <v>26</v>
      </c>
      <c r="B42" s="57">
        <v>929</v>
      </c>
      <c r="C42" s="58" t="s">
        <v>15</v>
      </c>
      <c r="D42" s="59" t="s">
        <v>32</v>
      </c>
      <c r="E42" s="57">
        <v>800</v>
      </c>
      <c r="F42" s="1">
        <f>F43</f>
        <v>-10</v>
      </c>
    </row>
    <row r="43" spans="1:6" ht="27" customHeight="1">
      <c r="A43" s="12" t="s">
        <v>27</v>
      </c>
      <c r="B43" s="57">
        <v>929</v>
      </c>
      <c r="C43" s="58" t="s">
        <v>15</v>
      </c>
      <c r="D43" s="59" t="s">
        <v>32</v>
      </c>
      <c r="E43" s="57">
        <v>850</v>
      </c>
      <c r="F43" s="1">
        <v>-10</v>
      </c>
    </row>
    <row r="44" spans="1:6" ht="14.25" customHeight="1">
      <c r="A44" s="52" t="s">
        <v>102</v>
      </c>
      <c r="B44" s="53">
        <v>929</v>
      </c>
      <c r="C44" s="54" t="s">
        <v>103</v>
      </c>
      <c r="D44" s="54"/>
      <c r="E44" s="66"/>
      <c r="F44" s="55">
        <f>F45+F48</f>
        <v>-120</v>
      </c>
    </row>
    <row r="45" spans="1:6" ht="27" customHeight="1">
      <c r="A45" s="56" t="s">
        <v>104</v>
      </c>
      <c r="B45" s="57">
        <v>929</v>
      </c>
      <c r="C45" s="58" t="s">
        <v>103</v>
      </c>
      <c r="D45" s="59" t="s">
        <v>105</v>
      </c>
      <c r="E45" s="57"/>
      <c r="F45" s="1">
        <f>F46</f>
        <v>-95</v>
      </c>
    </row>
    <row r="46" spans="1:6" ht="27" customHeight="1">
      <c r="A46" s="60" t="s">
        <v>91</v>
      </c>
      <c r="B46" s="57">
        <v>929</v>
      </c>
      <c r="C46" s="58" t="s">
        <v>103</v>
      </c>
      <c r="D46" s="59" t="s">
        <v>105</v>
      </c>
      <c r="E46" s="57">
        <v>200</v>
      </c>
      <c r="F46" s="1">
        <f>F47</f>
        <v>-95</v>
      </c>
    </row>
    <row r="47" spans="1:6" ht="27" customHeight="1">
      <c r="A47" s="4" t="s">
        <v>25</v>
      </c>
      <c r="B47" s="57">
        <v>929</v>
      </c>
      <c r="C47" s="58" t="s">
        <v>103</v>
      </c>
      <c r="D47" s="59" t="s">
        <v>105</v>
      </c>
      <c r="E47" s="57">
        <v>240</v>
      </c>
      <c r="F47" s="1">
        <v>-95</v>
      </c>
    </row>
    <row r="48" spans="1:6" ht="27" customHeight="1">
      <c r="A48" s="56" t="s">
        <v>106</v>
      </c>
      <c r="B48" s="57">
        <v>929</v>
      </c>
      <c r="C48" s="58" t="s">
        <v>103</v>
      </c>
      <c r="D48" s="58" t="s">
        <v>107</v>
      </c>
      <c r="E48" s="57"/>
      <c r="F48" s="1">
        <f>F49</f>
        <v>-25</v>
      </c>
    </row>
    <row r="49" spans="1:6" ht="27" customHeight="1">
      <c r="A49" s="60" t="s">
        <v>91</v>
      </c>
      <c r="B49" s="57">
        <v>929</v>
      </c>
      <c r="C49" s="58" t="s">
        <v>103</v>
      </c>
      <c r="D49" s="58" t="s">
        <v>107</v>
      </c>
      <c r="E49" s="57">
        <v>200</v>
      </c>
      <c r="F49" s="1">
        <f>F50</f>
        <v>-25</v>
      </c>
    </row>
    <row r="50" spans="1:6" ht="27" customHeight="1">
      <c r="A50" s="4" t="s">
        <v>25</v>
      </c>
      <c r="B50" s="57">
        <v>929</v>
      </c>
      <c r="C50" s="58" t="s">
        <v>103</v>
      </c>
      <c r="D50" s="58" t="s">
        <v>107</v>
      </c>
      <c r="E50" s="57">
        <v>240</v>
      </c>
      <c r="F50" s="1">
        <v>-25</v>
      </c>
    </row>
    <row r="51" spans="1:6" ht="12.75">
      <c r="A51" s="14" t="s">
        <v>6</v>
      </c>
      <c r="B51" s="13">
        <v>929</v>
      </c>
      <c r="C51" s="2" t="s">
        <v>16</v>
      </c>
      <c r="D51" s="51"/>
      <c r="E51" s="8"/>
      <c r="F51" s="3">
        <f>F52+F59</f>
        <v>650.1999999999999</v>
      </c>
    </row>
    <row r="52" spans="1:6" ht="12.75">
      <c r="A52" s="14" t="s">
        <v>7</v>
      </c>
      <c r="B52" s="13">
        <v>929</v>
      </c>
      <c r="C52" s="2" t="s">
        <v>18</v>
      </c>
      <c r="D52" s="50"/>
      <c r="E52" s="13"/>
      <c r="F52" s="3">
        <f>F53+F56</f>
        <v>80</v>
      </c>
    </row>
    <row r="53" spans="1:6" ht="40.5" customHeight="1">
      <c r="A53" s="56" t="s">
        <v>108</v>
      </c>
      <c r="B53" s="57">
        <v>929</v>
      </c>
      <c r="C53" s="58" t="s">
        <v>18</v>
      </c>
      <c r="D53" s="58">
        <v>7950000131</v>
      </c>
      <c r="E53" s="57"/>
      <c r="F53" s="1">
        <f>F54</f>
        <v>60</v>
      </c>
    </row>
    <row r="54" spans="1:6" ht="38.25">
      <c r="A54" s="60" t="s">
        <v>91</v>
      </c>
      <c r="B54" s="57">
        <v>929</v>
      </c>
      <c r="C54" s="58" t="s">
        <v>18</v>
      </c>
      <c r="D54" s="58">
        <v>7950000131</v>
      </c>
      <c r="E54" s="57">
        <v>200</v>
      </c>
      <c r="F54" s="1">
        <f>F55</f>
        <v>60</v>
      </c>
    </row>
    <row r="55" spans="1:6" ht="38.25">
      <c r="A55" s="4" t="s">
        <v>25</v>
      </c>
      <c r="B55" s="57">
        <v>929</v>
      </c>
      <c r="C55" s="58" t="s">
        <v>18</v>
      </c>
      <c r="D55" s="58">
        <v>7950000131</v>
      </c>
      <c r="E55" s="57">
        <v>240</v>
      </c>
      <c r="F55" s="1">
        <v>60</v>
      </c>
    </row>
    <row r="56" spans="1:6" ht="51">
      <c r="A56" s="56" t="s">
        <v>109</v>
      </c>
      <c r="B56" s="57">
        <v>929</v>
      </c>
      <c r="C56" s="58" t="s">
        <v>18</v>
      </c>
      <c r="D56" s="58">
        <v>7950000150</v>
      </c>
      <c r="E56" s="57"/>
      <c r="F56" s="1">
        <f>F57</f>
        <v>20</v>
      </c>
    </row>
    <row r="57" spans="1:6" ht="38.25">
      <c r="A57" s="60" t="s">
        <v>91</v>
      </c>
      <c r="B57" s="57">
        <v>929</v>
      </c>
      <c r="C57" s="58" t="s">
        <v>18</v>
      </c>
      <c r="D57" s="58">
        <v>7950000150</v>
      </c>
      <c r="E57" s="57">
        <v>200</v>
      </c>
      <c r="F57" s="1">
        <f>F58</f>
        <v>20</v>
      </c>
    </row>
    <row r="58" spans="1:6" ht="38.25">
      <c r="A58" s="4" t="s">
        <v>25</v>
      </c>
      <c r="B58" s="57">
        <v>929</v>
      </c>
      <c r="C58" s="58" t="s">
        <v>18</v>
      </c>
      <c r="D58" s="58">
        <v>7950000150</v>
      </c>
      <c r="E58" s="57">
        <v>240</v>
      </c>
      <c r="F58" s="1">
        <v>20</v>
      </c>
    </row>
    <row r="59" spans="1:6" ht="25.5">
      <c r="A59" s="15" t="s">
        <v>8</v>
      </c>
      <c r="B59" s="9">
        <v>929</v>
      </c>
      <c r="C59" s="2" t="s">
        <v>19</v>
      </c>
      <c r="D59" s="2"/>
      <c r="E59" s="9"/>
      <c r="F59" s="3">
        <f>F60</f>
        <v>570.1999999999999</v>
      </c>
    </row>
    <row r="60" spans="1:6" ht="25.5">
      <c r="A60" s="4" t="s">
        <v>9</v>
      </c>
      <c r="B60" s="5">
        <v>929</v>
      </c>
      <c r="C60" s="6" t="s">
        <v>19</v>
      </c>
      <c r="D60" s="6" t="s">
        <v>33</v>
      </c>
      <c r="E60" s="5"/>
      <c r="F60" s="7">
        <f>F61+F63</f>
        <v>570.1999999999999</v>
      </c>
    </row>
    <row r="61" spans="1:6" ht="38.25">
      <c r="A61" s="60" t="s">
        <v>91</v>
      </c>
      <c r="B61" s="57">
        <v>929</v>
      </c>
      <c r="C61" s="58" t="s">
        <v>19</v>
      </c>
      <c r="D61" s="59" t="s">
        <v>33</v>
      </c>
      <c r="E61" s="57">
        <v>200</v>
      </c>
      <c r="F61" s="57">
        <f>F62</f>
        <v>608.8</v>
      </c>
    </row>
    <row r="62" spans="1:6" ht="38.25">
      <c r="A62" s="4" t="s">
        <v>25</v>
      </c>
      <c r="B62" s="57">
        <v>929</v>
      </c>
      <c r="C62" s="58" t="s">
        <v>19</v>
      </c>
      <c r="D62" s="59" t="s">
        <v>33</v>
      </c>
      <c r="E62" s="57">
        <v>240</v>
      </c>
      <c r="F62" s="57">
        <v>608.8</v>
      </c>
    </row>
    <row r="63" spans="1:6" ht="12.75">
      <c r="A63" s="60" t="s">
        <v>26</v>
      </c>
      <c r="B63" s="57">
        <v>929</v>
      </c>
      <c r="C63" s="58" t="s">
        <v>19</v>
      </c>
      <c r="D63" s="59" t="s">
        <v>33</v>
      </c>
      <c r="E63" s="57">
        <v>800</v>
      </c>
      <c r="F63" s="61">
        <v>-38.6</v>
      </c>
    </row>
    <row r="64" spans="1:6" ht="12.75">
      <c r="A64" s="12" t="s">
        <v>27</v>
      </c>
      <c r="B64" s="57">
        <v>929</v>
      </c>
      <c r="C64" s="58" t="s">
        <v>19</v>
      </c>
      <c r="D64" s="59" t="s">
        <v>33</v>
      </c>
      <c r="E64" s="57">
        <v>850</v>
      </c>
      <c r="F64" s="61">
        <v>-38.6</v>
      </c>
    </row>
    <row r="65" spans="1:6" ht="12.75">
      <c r="A65" s="15" t="s">
        <v>10</v>
      </c>
      <c r="B65" s="9">
        <v>929</v>
      </c>
      <c r="C65" s="2" t="s">
        <v>20</v>
      </c>
      <c r="D65" s="2"/>
      <c r="E65" s="9"/>
      <c r="F65" s="3">
        <f>F66</f>
        <v>-50</v>
      </c>
    </row>
    <row r="66" spans="1:6" ht="25.5">
      <c r="A66" s="52" t="s">
        <v>110</v>
      </c>
      <c r="B66" s="53">
        <v>929</v>
      </c>
      <c r="C66" s="54" t="s">
        <v>111</v>
      </c>
      <c r="D66" s="54"/>
      <c r="E66" s="53"/>
      <c r="F66" s="55">
        <f>F67</f>
        <v>-50</v>
      </c>
    </row>
    <row r="67" spans="1:6" ht="89.25">
      <c r="A67" s="56" t="s">
        <v>112</v>
      </c>
      <c r="B67" s="57">
        <v>929</v>
      </c>
      <c r="C67" s="58" t="s">
        <v>111</v>
      </c>
      <c r="D67" s="59">
        <v>4280000181</v>
      </c>
      <c r="E67" s="53"/>
      <c r="F67" s="1">
        <f>F68</f>
        <v>-50</v>
      </c>
    </row>
    <row r="68" spans="1:6" ht="38.25">
      <c r="A68" s="60" t="s">
        <v>91</v>
      </c>
      <c r="B68" s="57">
        <v>929</v>
      </c>
      <c r="C68" s="58" t="s">
        <v>111</v>
      </c>
      <c r="D68" s="59">
        <v>4280000181</v>
      </c>
      <c r="E68" s="57">
        <v>200</v>
      </c>
      <c r="F68" s="1">
        <f>F69</f>
        <v>-50</v>
      </c>
    </row>
    <row r="69" spans="1:6" ht="38.25">
      <c r="A69" s="4" t="s">
        <v>25</v>
      </c>
      <c r="B69" s="57">
        <v>929</v>
      </c>
      <c r="C69" s="58" t="s">
        <v>111</v>
      </c>
      <c r="D69" s="59">
        <v>4280000181</v>
      </c>
      <c r="E69" s="57">
        <v>240</v>
      </c>
      <c r="F69" s="1">
        <v>-50</v>
      </c>
    </row>
    <row r="70" spans="1:6" ht="12.75">
      <c r="A70" s="52" t="s">
        <v>113</v>
      </c>
      <c r="B70" s="53">
        <v>929</v>
      </c>
      <c r="C70" s="54">
        <v>1200</v>
      </c>
      <c r="D70" s="54"/>
      <c r="E70" s="53"/>
      <c r="F70" s="3">
        <f>F71</f>
        <v>52</v>
      </c>
    </row>
    <row r="71" spans="1:6" ht="25.5">
      <c r="A71" s="52" t="s">
        <v>114</v>
      </c>
      <c r="B71" s="53">
        <v>929</v>
      </c>
      <c r="C71" s="54">
        <v>1204</v>
      </c>
      <c r="D71" s="54"/>
      <c r="E71" s="53"/>
      <c r="F71" s="3">
        <f>F72+F75</f>
        <v>52</v>
      </c>
    </row>
    <row r="72" spans="1:6" ht="51">
      <c r="A72" s="56" t="s">
        <v>115</v>
      </c>
      <c r="B72" s="57">
        <v>929</v>
      </c>
      <c r="C72" s="58">
        <v>1204</v>
      </c>
      <c r="D72" s="58">
        <v>4570000462</v>
      </c>
      <c r="E72" s="53"/>
      <c r="F72" s="7">
        <f>F73</f>
        <v>51.5</v>
      </c>
    </row>
    <row r="73" spans="1:6" ht="25.5">
      <c r="A73" s="4" t="s">
        <v>24</v>
      </c>
      <c r="B73" s="57">
        <v>929</v>
      </c>
      <c r="C73" s="58">
        <v>1204</v>
      </c>
      <c r="D73" s="58">
        <v>4570000462</v>
      </c>
      <c r="E73" s="5">
        <v>200</v>
      </c>
      <c r="F73" s="7">
        <f>F74</f>
        <v>51.5</v>
      </c>
    </row>
    <row r="74" spans="1:6" ht="40.5" customHeight="1">
      <c r="A74" s="4" t="s">
        <v>25</v>
      </c>
      <c r="B74" s="57">
        <v>929</v>
      </c>
      <c r="C74" s="58">
        <v>1204</v>
      </c>
      <c r="D74" s="58">
        <v>4570000462</v>
      </c>
      <c r="E74" s="5">
        <v>240</v>
      </c>
      <c r="F74" s="7">
        <v>51.5</v>
      </c>
    </row>
    <row r="75" spans="1:6" ht="12.75">
      <c r="A75" s="60" t="s">
        <v>26</v>
      </c>
      <c r="B75" s="57">
        <v>929</v>
      </c>
      <c r="C75" s="58">
        <v>1204</v>
      </c>
      <c r="D75" s="58">
        <v>4570000462</v>
      </c>
      <c r="E75" s="57">
        <v>800</v>
      </c>
      <c r="F75" s="1">
        <f>F76</f>
        <v>0.5</v>
      </c>
    </row>
    <row r="76" spans="1:6" ht="12.75">
      <c r="A76" s="12" t="s">
        <v>27</v>
      </c>
      <c r="B76" s="57">
        <v>929</v>
      </c>
      <c r="C76" s="58">
        <v>1204</v>
      </c>
      <c r="D76" s="58">
        <v>4570000462</v>
      </c>
      <c r="E76" s="57">
        <v>850</v>
      </c>
      <c r="F76" s="1">
        <v>0.5</v>
      </c>
    </row>
    <row r="77" spans="1:6" ht="12.75">
      <c r="A77" s="15" t="s">
        <v>38</v>
      </c>
      <c r="B77" s="9">
        <v>929</v>
      </c>
      <c r="C77" s="6"/>
      <c r="D77" s="6"/>
      <c r="E77" s="5"/>
      <c r="F77" s="3">
        <f>F70+F65+F51+F32</f>
        <v>565.5999999999999</v>
      </c>
    </row>
    <row r="78" spans="1:6" ht="13.5" thickBot="1">
      <c r="A78" s="31" t="s">
        <v>11</v>
      </c>
      <c r="B78" s="25"/>
      <c r="C78" s="26"/>
      <c r="D78" s="27"/>
      <c r="E78" s="26"/>
      <c r="F78" s="28">
        <f>F77+F30</f>
        <v>531.5999999999999</v>
      </c>
    </row>
    <row r="79" spans="1:4" ht="15.75">
      <c r="A79" s="16"/>
      <c r="D79" s="17"/>
    </row>
    <row r="80" spans="1:6" ht="14.25">
      <c r="A80" s="78" t="s">
        <v>77</v>
      </c>
      <c r="B80" s="78"/>
      <c r="C80" s="78"/>
      <c r="D80" s="78"/>
      <c r="E80" s="78"/>
      <c r="F80" s="78"/>
    </row>
    <row r="81" ht="14.25">
      <c r="A81" s="16"/>
    </row>
    <row r="82" spans="1:6" ht="12.75">
      <c r="A82" s="76" t="s">
        <v>0</v>
      </c>
      <c r="B82" s="77" t="s">
        <v>42</v>
      </c>
      <c r="C82" s="77"/>
      <c r="D82" s="77"/>
      <c r="E82" s="77"/>
      <c r="F82" s="76" t="s">
        <v>13</v>
      </c>
    </row>
    <row r="83" spans="1:6" ht="76.5">
      <c r="A83" s="76"/>
      <c r="B83" s="5" t="s">
        <v>39</v>
      </c>
      <c r="C83" s="5" t="s">
        <v>40</v>
      </c>
      <c r="D83" s="5" t="s">
        <v>65</v>
      </c>
      <c r="E83" s="5" t="s">
        <v>41</v>
      </c>
      <c r="F83" s="76"/>
    </row>
    <row r="84" spans="1:6" ht="12.75">
      <c r="A84" s="5">
        <v>1</v>
      </c>
      <c r="B84" s="5">
        <v>2</v>
      </c>
      <c r="C84" s="5">
        <v>3</v>
      </c>
      <c r="D84" s="5">
        <v>4</v>
      </c>
      <c r="E84" s="5">
        <v>5</v>
      </c>
      <c r="F84" s="5">
        <v>6</v>
      </c>
    </row>
    <row r="85" spans="1:6" ht="42.75" customHeight="1">
      <c r="A85" s="9" t="s">
        <v>21</v>
      </c>
      <c r="B85" s="5"/>
      <c r="C85" s="5"/>
      <c r="D85" s="6"/>
      <c r="E85" s="5"/>
      <c r="F85" s="3">
        <f>F86</f>
        <v>-34</v>
      </c>
    </row>
    <row r="86" spans="1:6" ht="12.75">
      <c r="A86" s="11" t="s">
        <v>1</v>
      </c>
      <c r="B86" s="9">
        <v>963</v>
      </c>
      <c r="C86" s="2" t="s">
        <v>17</v>
      </c>
      <c r="D86" s="2"/>
      <c r="E86" s="9"/>
      <c r="F86" s="3">
        <f>F93+F87</f>
        <v>-34</v>
      </c>
    </row>
    <row r="87" spans="1:6" ht="38.25">
      <c r="A87" s="52" t="s">
        <v>2</v>
      </c>
      <c r="B87" s="53">
        <v>963</v>
      </c>
      <c r="C87" s="54" t="s">
        <v>12</v>
      </c>
      <c r="D87" s="54"/>
      <c r="E87" s="53"/>
      <c r="F87" s="55">
        <f>F88</f>
        <v>16</v>
      </c>
    </row>
    <row r="88" spans="1:6" ht="25.5">
      <c r="A88" s="56" t="s">
        <v>34</v>
      </c>
      <c r="B88" s="57">
        <v>963</v>
      </c>
      <c r="C88" s="58" t="s">
        <v>12</v>
      </c>
      <c r="D88" s="59" t="s">
        <v>30</v>
      </c>
      <c r="E88" s="57"/>
      <c r="F88" s="7">
        <f>F89</f>
        <v>16</v>
      </c>
    </row>
    <row r="89" spans="1:6" ht="76.5">
      <c r="A89" s="56" t="s">
        <v>22</v>
      </c>
      <c r="B89" s="57">
        <v>963</v>
      </c>
      <c r="C89" s="58" t="s">
        <v>12</v>
      </c>
      <c r="D89" s="59" t="s">
        <v>30</v>
      </c>
      <c r="E89" s="57">
        <v>100</v>
      </c>
      <c r="F89" s="7">
        <f>F90</f>
        <v>16</v>
      </c>
    </row>
    <row r="90" spans="1:6" ht="25.5">
      <c r="A90" s="4" t="s">
        <v>23</v>
      </c>
      <c r="B90" s="5">
        <v>963</v>
      </c>
      <c r="C90" s="6" t="s">
        <v>12</v>
      </c>
      <c r="D90" s="6" t="s">
        <v>30</v>
      </c>
      <c r="E90" s="5">
        <v>120</v>
      </c>
      <c r="F90" s="7">
        <f>F91+F92</f>
        <v>16</v>
      </c>
    </row>
    <row r="91" spans="1:6" ht="38.25">
      <c r="A91" s="4" t="s">
        <v>36</v>
      </c>
      <c r="B91" s="5">
        <v>963</v>
      </c>
      <c r="C91" s="6" t="s">
        <v>12</v>
      </c>
      <c r="D91" s="6" t="s">
        <v>30</v>
      </c>
      <c r="E91" s="5">
        <v>122</v>
      </c>
      <c r="F91" s="7">
        <v>-33.6</v>
      </c>
    </row>
    <row r="92" spans="1:6" ht="51">
      <c r="A92" s="4" t="s">
        <v>35</v>
      </c>
      <c r="B92" s="5">
        <v>963</v>
      </c>
      <c r="C92" s="6" t="s">
        <v>12</v>
      </c>
      <c r="D92" s="6" t="s">
        <v>30</v>
      </c>
      <c r="E92" s="5">
        <v>129</v>
      </c>
      <c r="F92" s="7">
        <v>49.6</v>
      </c>
    </row>
    <row r="93" spans="1:6" ht="51">
      <c r="A93" s="15" t="s">
        <v>4</v>
      </c>
      <c r="B93" s="9">
        <v>963</v>
      </c>
      <c r="C93" s="2" t="s">
        <v>14</v>
      </c>
      <c r="D93" s="2"/>
      <c r="E93" s="9"/>
      <c r="F93" s="3">
        <f>F94</f>
        <v>-50</v>
      </c>
    </row>
    <row r="94" spans="1:6" ht="25.5">
      <c r="A94" s="60" t="s">
        <v>29</v>
      </c>
      <c r="B94" s="57">
        <v>963</v>
      </c>
      <c r="C94" s="58" t="s">
        <v>14</v>
      </c>
      <c r="D94" s="59" t="s">
        <v>31</v>
      </c>
      <c r="E94" s="57"/>
      <c r="F94" s="1">
        <f>F95</f>
        <v>-50</v>
      </c>
    </row>
    <row r="95" spans="1:6" ht="76.5">
      <c r="A95" s="56" t="s">
        <v>22</v>
      </c>
      <c r="B95" s="57">
        <v>963</v>
      </c>
      <c r="C95" s="58" t="s">
        <v>14</v>
      </c>
      <c r="D95" s="59" t="s">
        <v>31</v>
      </c>
      <c r="E95" s="57">
        <v>100</v>
      </c>
      <c r="F95" s="1">
        <f>F96</f>
        <v>-50</v>
      </c>
    </row>
    <row r="96" spans="1:6" ht="25.5">
      <c r="A96" s="4" t="s">
        <v>23</v>
      </c>
      <c r="B96" s="57">
        <v>963</v>
      </c>
      <c r="C96" s="58" t="s">
        <v>14</v>
      </c>
      <c r="D96" s="59" t="s">
        <v>31</v>
      </c>
      <c r="E96" s="57">
        <v>120</v>
      </c>
      <c r="F96" s="1">
        <v>-50</v>
      </c>
    </row>
    <row r="97" spans="1:6" ht="51">
      <c r="A97" s="4" t="s">
        <v>35</v>
      </c>
      <c r="B97" s="57">
        <v>963</v>
      </c>
      <c r="C97" s="58" t="s">
        <v>14</v>
      </c>
      <c r="D97" s="59" t="s">
        <v>31</v>
      </c>
      <c r="E97" s="5">
        <v>129</v>
      </c>
      <c r="F97" s="1">
        <v>-50</v>
      </c>
    </row>
    <row r="98" spans="1:6" ht="15" customHeight="1">
      <c r="A98" s="15" t="s">
        <v>38</v>
      </c>
      <c r="B98" s="9">
        <v>963</v>
      </c>
      <c r="C98" s="2"/>
      <c r="D98" s="2"/>
      <c r="E98" s="9"/>
      <c r="F98" s="3">
        <f>F85</f>
        <v>-34</v>
      </c>
    </row>
    <row r="99" spans="1:6" ht="39.75" customHeight="1">
      <c r="A99" s="13" t="s">
        <v>28</v>
      </c>
      <c r="B99" s="5"/>
      <c r="C99" s="6"/>
      <c r="D99" s="6"/>
      <c r="E99" s="5"/>
      <c r="F99" s="3">
        <f>F100+F126+F145+F151</f>
        <v>565.5999999999999</v>
      </c>
    </row>
    <row r="100" spans="1:6" ht="12.75">
      <c r="A100" s="14" t="s">
        <v>1</v>
      </c>
      <c r="B100" s="9">
        <v>929</v>
      </c>
      <c r="C100" s="2" t="s">
        <v>17</v>
      </c>
      <c r="D100" s="6"/>
      <c r="E100" s="5"/>
      <c r="F100" s="3">
        <f>F101+F117</f>
        <v>-86.6</v>
      </c>
    </row>
    <row r="101" spans="1:6" ht="63.75">
      <c r="A101" s="15" t="s">
        <v>5</v>
      </c>
      <c r="B101" s="9">
        <v>929</v>
      </c>
      <c r="C101" s="2" t="s">
        <v>15</v>
      </c>
      <c r="D101" s="2"/>
      <c r="E101" s="9"/>
      <c r="F101" s="3">
        <f>F102+F106</f>
        <v>33.400000000000006</v>
      </c>
    </row>
    <row r="102" spans="1:6" ht="12.75">
      <c r="A102" s="60" t="s">
        <v>99</v>
      </c>
      <c r="B102" s="57">
        <v>929</v>
      </c>
      <c r="C102" s="58" t="s">
        <v>15</v>
      </c>
      <c r="D102" s="59" t="s">
        <v>100</v>
      </c>
      <c r="E102" s="57"/>
      <c r="F102" s="1">
        <f>F103</f>
        <v>20</v>
      </c>
    </row>
    <row r="103" spans="1:6" ht="76.5">
      <c r="A103" s="60" t="s">
        <v>22</v>
      </c>
      <c r="B103" s="57">
        <v>929</v>
      </c>
      <c r="C103" s="58" t="s">
        <v>15</v>
      </c>
      <c r="D103" s="59" t="s">
        <v>100</v>
      </c>
      <c r="E103" s="57">
        <v>100</v>
      </c>
      <c r="F103" s="1">
        <f>F104</f>
        <v>20</v>
      </c>
    </row>
    <row r="104" spans="1:6" ht="25.5">
      <c r="A104" s="4" t="s">
        <v>23</v>
      </c>
      <c r="B104" s="5">
        <v>929</v>
      </c>
      <c r="C104" s="58" t="s">
        <v>15</v>
      </c>
      <c r="D104" s="6" t="s">
        <v>100</v>
      </c>
      <c r="E104" s="5">
        <v>120</v>
      </c>
      <c r="F104" s="7">
        <v>20</v>
      </c>
    </row>
    <row r="105" spans="1:6" ht="38.25">
      <c r="A105" s="4" t="s">
        <v>36</v>
      </c>
      <c r="B105" s="5">
        <v>929</v>
      </c>
      <c r="C105" s="58" t="s">
        <v>15</v>
      </c>
      <c r="D105" s="6" t="s">
        <v>100</v>
      </c>
      <c r="E105" s="5">
        <v>122</v>
      </c>
      <c r="F105" s="7">
        <v>20</v>
      </c>
    </row>
    <row r="106" spans="1:6" ht="38.25">
      <c r="A106" s="60" t="s">
        <v>101</v>
      </c>
      <c r="B106" s="57">
        <v>929</v>
      </c>
      <c r="C106" s="58" t="s">
        <v>15</v>
      </c>
      <c r="D106" s="59" t="s">
        <v>32</v>
      </c>
      <c r="E106" s="57"/>
      <c r="F106" s="1">
        <f>F107+F110+F113</f>
        <v>13.400000000000002</v>
      </c>
    </row>
    <row r="107" spans="1:6" ht="76.5">
      <c r="A107" s="60" t="s">
        <v>22</v>
      </c>
      <c r="B107" s="57">
        <v>929</v>
      </c>
      <c r="C107" s="58" t="s">
        <v>15</v>
      </c>
      <c r="D107" s="59" t="s">
        <v>32</v>
      </c>
      <c r="E107" s="57">
        <v>100</v>
      </c>
      <c r="F107" s="1">
        <f>F108</f>
        <v>-0.2</v>
      </c>
    </row>
    <row r="108" spans="1:6" ht="25.5">
      <c r="A108" s="4" t="s">
        <v>23</v>
      </c>
      <c r="B108" s="5">
        <v>929</v>
      </c>
      <c r="C108" s="58" t="s">
        <v>15</v>
      </c>
      <c r="D108" s="6" t="s">
        <v>32</v>
      </c>
      <c r="E108" s="5">
        <v>120</v>
      </c>
      <c r="F108" s="1">
        <v>-0.2</v>
      </c>
    </row>
    <row r="109" spans="1:6" ht="38.25">
      <c r="A109" s="4" t="s">
        <v>36</v>
      </c>
      <c r="B109" s="5">
        <v>929</v>
      </c>
      <c r="C109" s="58" t="s">
        <v>15</v>
      </c>
      <c r="D109" s="6" t="s">
        <v>32</v>
      </c>
      <c r="E109" s="5">
        <v>122</v>
      </c>
      <c r="F109" s="1">
        <v>-0.2</v>
      </c>
    </row>
    <row r="110" spans="1:6" ht="25.5">
      <c r="A110" s="4" t="s">
        <v>24</v>
      </c>
      <c r="B110" s="5">
        <v>929</v>
      </c>
      <c r="C110" s="6" t="s">
        <v>15</v>
      </c>
      <c r="D110" s="6" t="s">
        <v>32</v>
      </c>
      <c r="E110" s="5">
        <v>200</v>
      </c>
      <c r="F110" s="7">
        <f>F111</f>
        <v>23.6</v>
      </c>
    </row>
    <row r="111" spans="1:6" ht="43.5" customHeight="1">
      <c r="A111" s="4" t="s">
        <v>25</v>
      </c>
      <c r="B111" s="5">
        <v>929</v>
      </c>
      <c r="C111" s="6" t="s">
        <v>15</v>
      </c>
      <c r="D111" s="6" t="s">
        <v>32</v>
      </c>
      <c r="E111" s="5">
        <v>240</v>
      </c>
      <c r="F111" s="7">
        <v>23.6</v>
      </c>
    </row>
    <row r="112" spans="1:6" ht="15.75" customHeight="1">
      <c r="A112" s="4" t="s">
        <v>93</v>
      </c>
      <c r="B112" s="5">
        <v>929</v>
      </c>
      <c r="C112" s="6" t="s">
        <v>15</v>
      </c>
      <c r="D112" s="6" t="s">
        <v>32</v>
      </c>
      <c r="E112" s="5">
        <v>244</v>
      </c>
      <c r="F112" s="7">
        <v>23.6</v>
      </c>
    </row>
    <row r="113" spans="1:6" ht="12.75">
      <c r="A113" s="60" t="s">
        <v>26</v>
      </c>
      <c r="B113" s="57">
        <v>929</v>
      </c>
      <c r="C113" s="58" t="s">
        <v>15</v>
      </c>
      <c r="D113" s="59" t="s">
        <v>32</v>
      </c>
      <c r="E113" s="57">
        <v>800</v>
      </c>
      <c r="F113" s="1">
        <f>F114</f>
        <v>-10</v>
      </c>
    </row>
    <row r="114" spans="1:6" ht="12.75">
      <c r="A114" s="12" t="s">
        <v>27</v>
      </c>
      <c r="B114" s="57">
        <v>929</v>
      </c>
      <c r="C114" s="58" t="s">
        <v>15</v>
      </c>
      <c r="D114" s="59" t="s">
        <v>32</v>
      </c>
      <c r="E114" s="57">
        <v>850</v>
      </c>
      <c r="F114" s="1">
        <f>F115+F116</f>
        <v>-10</v>
      </c>
    </row>
    <row r="115" spans="1:6" ht="25.5">
      <c r="A115" s="4" t="s">
        <v>3</v>
      </c>
      <c r="B115" s="57">
        <v>929</v>
      </c>
      <c r="C115" s="58" t="s">
        <v>15</v>
      </c>
      <c r="D115" s="59" t="s">
        <v>32</v>
      </c>
      <c r="E115" s="57">
        <v>851</v>
      </c>
      <c r="F115" s="1">
        <v>-10.5</v>
      </c>
    </row>
    <row r="116" spans="1:6" ht="12.75">
      <c r="A116" s="4" t="s">
        <v>37</v>
      </c>
      <c r="B116" s="57">
        <v>929</v>
      </c>
      <c r="C116" s="58" t="s">
        <v>15</v>
      </c>
      <c r="D116" s="59" t="s">
        <v>32</v>
      </c>
      <c r="E116" s="57">
        <v>852</v>
      </c>
      <c r="F116" s="1">
        <v>0.5</v>
      </c>
    </row>
    <row r="117" spans="1:6" ht="12.75">
      <c r="A117" s="52" t="s">
        <v>102</v>
      </c>
      <c r="B117" s="53">
        <v>929</v>
      </c>
      <c r="C117" s="54" t="s">
        <v>103</v>
      </c>
      <c r="D117" s="54"/>
      <c r="E117" s="66"/>
      <c r="F117" s="55">
        <f>F118+F122</f>
        <v>-120</v>
      </c>
    </row>
    <row r="118" spans="1:6" ht="38.25">
      <c r="A118" s="56" t="s">
        <v>104</v>
      </c>
      <c r="B118" s="57">
        <v>929</v>
      </c>
      <c r="C118" s="58" t="s">
        <v>103</v>
      </c>
      <c r="D118" s="59" t="s">
        <v>105</v>
      </c>
      <c r="E118" s="57"/>
      <c r="F118" s="1">
        <f>F119</f>
        <v>-95</v>
      </c>
    </row>
    <row r="119" spans="1:6" ht="38.25">
      <c r="A119" s="60" t="s">
        <v>91</v>
      </c>
      <c r="B119" s="57">
        <v>929</v>
      </c>
      <c r="C119" s="58" t="s">
        <v>103</v>
      </c>
      <c r="D119" s="59" t="s">
        <v>105</v>
      </c>
      <c r="E119" s="57">
        <v>200</v>
      </c>
      <c r="F119" s="1">
        <f>F120</f>
        <v>-95</v>
      </c>
    </row>
    <row r="120" spans="1:6" ht="38.25">
      <c r="A120" s="4" t="s">
        <v>25</v>
      </c>
      <c r="B120" s="57">
        <v>929</v>
      </c>
      <c r="C120" s="58" t="s">
        <v>103</v>
      </c>
      <c r="D120" s="59" t="s">
        <v>105</v>
      </c>
      <c r="E120" s="57">
        <v>240</v>
      </c>
      <c r="F120" s="1">
        <v>-95</v>
      </c>
    </row>
    <row r="121" spans="1:6" ht="12.75">
      <c r="A121" s="4" t="s">
        <v>93</v>
      </c>
      <c r="B121" s="57">
        <v>929</v>
      </c>
      <c r="C121" s="58" t="s">
        <v>103</v>
      </c>
      <c r="D121" s="59" t="s">
        <v>105</v>
      </c>
      <c r="E121" s="57">
        <v>244</v>
      </c>
      <c r="F121" s="1">
        <v>-95</v>
      </c>
    </row>
    <row r="122" spans="1:6" ht="25.5">
      <c r="A122" s="56" t="s">
        <v>106</v>
      </c>
      <c r="B122" s="57">
        <v>929</v>
      </c>
      <c r="C122" s="58" t="s">
        <v>103</v>
      </c>
      <c r="D122" s="58" t="s">
        <v>107</v>
      </c>
      <c r="E122" s="57"/>
      <c r="F122" s="1">
        <f>F123</f>
        <v>-25</v>
      </c>
    </row>
    <row r="123" spans="1:6" ht="38.25">
      <c r="A123" s="60" t="s">
        <v>91</v>
      </c>
      <c r="B123" s="57">
        <v>929</v>
      </c>
      <c r="C123" s="58" t="s">
        <v>103</v>
      </c>
      <c r="D123" s="58" t="s">
        <v>107</v>
      </c>
      <c r="E123" s="57">
        <v>200</v>
      </c>
      <c r="F123" s="1">
        <f>F124</f>
        <v>-25</v>
      </c>
    </row>
    <row r="124" spans="1:6" ht="38.25">
      <c r="A124" s="4" t="s">
        <v>25</v>
      </c>
      <c r="B124" s="57">
        <v>929</v>
      </c>
      <c r="C124" s="58" t="s">
        <v>103</v>
      </c>
      <c r="D124" s="58" t="s">
        <v>107</v>
      </c>
      <c r="E124" s="57">
        <v>240</v>
      </c>
      <c r="F124" s="1">
        <v>-25</v>
      </c>
    </row>
    <row r="125" spans="1:6" ht="12.75">
      <c r="A125" s="4" t="s">
        <v>93</v>
      </c>
      <c r="B125" s="57">
        <v>929</v>
      </c>
      <c r="C125" s="58" t="s">
        <v>103</v>
      </c>
      <c r="D125" s="58" t="s">
        <v>107</v>
      </c>
      <c r="E125" s="57">
        <v>244</v>
      </c>
      <c r="F125" s="1">
        <v>-25</v>
      </c>
    </row>
    <row r="126" spans="1:6" ht="12.75">
      <c r="A126" s="14" t="s">
        <v>6</v>
      </c>
      <c r="B126" s="13">
        <v>929</v>
      </c>
      <c r="C126" s="2" t="s">
        <v>16</v>
      </c>
      <c r="D126" s="51"/>
      <c r="E126" s="8"/>
      <c r="F126" s="3">
        <f>F127+F136</f>
        <v>650.1999999999999</v>
      </c>
    </row>
    <row r="127" spans="1:6" ht="12.75">
      <c r="A127" s="14" t="s">
        <v>7</v>
      </c>
      <c r="B127" s="13">
        <v>929</v>
      </c>
      <c r="C127" s="2" t="s">
        <v>18</v>
      </c>
      <c r="D127" s="50"/>
      <c r="E127" s="13"/>
      <c r="F127" s="3">
        <f>F128+F132</f>
        <v>80</v>
      </c>
    </row>
    <row r="128" spans="1:6" ht="38.25">
      <c r="A128" s="56" t="s">
        <v>108</v>
      </c>
      <c r="B128" s="57">
        <v>929</v>
      </c>
      <c r="C128" s="58" t="s">
        <v>18</v>
      </c>
      <c r="D128" s="58">
        <v>7950000131</v>
      </c>
      <c r="E128" s="57"/>
      <c r="F128" s="1">
        <f>F129</f>
        <v>60</v>
      </c>
    </row>
    <row r="129" spans="1:6" ht="38.25">
      <c r="A129" s="60" t="s">
        <v>91</v>
      </c>
      <c r="B129" s="57">
        <v>929</v>
      </c>
      <c r="C129" s="58" t="s">
        <v>18</v>
      </c>
      <c r="D129" s="58">
        <v>7950000131</v>
      </c>
      <c r="E129" s="57">
        <v>200</v>
      </c>
      <c r="F129" s="1">
        <f>F130</f>
        <v>60</v>
      </c>
    </row>
    <row r="130" spans="1:6" ht="38.25">
      <c r="A130" s="4" t="s">
        <v>25</v>
      </c>
      <c r="B130" s="57">
        <v>929</v>
      </c>
      <c r="C130" s="58" t="s">
        <v>18</v>
      </c>
      <c r="D130" s="58">
        <v>7950000131</v>
      </c>
      <c r="E130" s="57">
        <v>240</v>
      </c>
      <c r="F130" s="1">
        <v>60</v>
      </c>
    </row>
    <row r="131" spans="1:6" ht="12.75">
      <c r="A131" s="4" t="s">
        <v>93</v>
      </c>
      <c r="B131" s="57">
        <v>929</v>
      </c>
      <c r="C131" s="58" t="s">
        <v>18</v>
      </c>
      <c r="D131" s="58">
        <v>7950000131</v>
      </c>
      <c r="E131" s="57">
        <v>244</v>
      </c>
      <c r="F131" s="1">
        <v>60</v>
      </c>
    </row>
    <row r="132" spans="1:6" ht="51">
      <c r="A132" s="56" t="s">
        <v>109</v>
      </c>
      <c r="B132" s="57">
        <v>929</v>
      </c>
      <c r="C132" s="58" t="s">
        <v>18</v>
      </c>
      <c r="D132" s="58">
        <v>7950000150</v>
      </c>
      <c r="E132" s="57"/>
      <c r="F132" s="1">
        <f>F133</f>
        <v>20</v>
      </c>
    </row>
    <row r="133" spans="1:6" ht="38.25">
      <c r="A133" s="60" t="s">
        <v>91</v>
      </c>
      <c r="B133" s="57">
        <v>929</v>
      </c>
      <c r="C133" s="58" t="s">
        <v>18</v>
      </c>
      <c r="D133" s="58">
        <v>7950000150</v>
      </c>
      <c r="E133" s="57">
        <v>200</v>
      </c>
      <c r="F133" s="1">
        <f>F134</f>
        <v>20</v>
      </c>
    </row>
    <row r="134" spans="1:6" ht="38.25">
      <c r="A134" s="4" t="s">
        <v>25</v>
      </c>
      <c r="B134" s="57">
        <v>929</v>
      </c>
      <c r="C134" s="58" t="s">
        <v>18</v>
      </c>
      <c r="D134" s="58">
        <v>7950000150</v>
      </c>
      <c r="E134" s="57">
        <v>240</v>
      </c>
      <c r="F134" s="1">
        <v>20</v>
      </c>
    </row>
    <row r="135" spans="1:6" ht="12.75">
      <c r="A135" s="4" t="s">
        <v>93</v>
      </c>
      <c r="B135" s="57">
        <v>929</v>
      </c>
      <c r="C135" s="58" t="s">
        <v>18</v>
      </c>
      <c r="D135" s="58">
        <v>7950000150</v>
      </c>
      <c r="E135" s="57">
        <v>244</v>
      </c>
      <c r="F135" s="1">
        <v>20</v>
      </c>
    </row>
    <row r="136" spans="1:6" ht="25.5">
      <c r="A136" s="15" t="s">
        <v>8</v>
      </c>
      <c r="B136" s="9">
        <v>929</v>
      </c>
      <c r="C136" s="2" t="s">
        <v>19</v>
      </c>
      <c r="D136" s="2"/>
      <c r="E136" s="9"/>
      <c r="F136" s="3">
        <f>F137</f>
        <v>570.1999999999999</v>
      </c>
    </row>
    <row r="137" spans="1:6" ht="25.5">
      <c r="A137" s="4" t="s">
        <v>9</v>
      </c>
      <c r="B137" s="5">
        <v>929</v>
      </c>
      <c r="C137" s="6" t="s">
        <v>19</v>
      </c>
      <c r="D137" s="6" t="s">
        <v>33</v>
      </c>
      <c r="E137" s="5"/>
      <c r="F137" s="7">
        <f>F138+F141</f>
        <v>570.1999999999999</v>
      </c>
    </row>
    <row r="138" spans="1:6" ht="38.25">
      <c r="A138" s="60" t="s">
        <v>91</v>
      </c>
      <c r="B138" s="57">
        <v>929</v>
      </c>
      <c r="C138" s="58" t="s">
        <v>19</v>
      </c>
      <c r="D138" s="59" t="s">
        <v>33</v>
      </c>
      <c r="E138" s="57">
        <v>200</v>
      </c>
      <c r="F138" s="57">
        <f>F139</f>
        <v>608.8</v>
      </c>
    </row>
    <row r="139" spans="1:6" ht="38.25">
      <c r="A139" s="4" t="s">
        <v>25</v>
      </c>
      <c r="B139" s="57">
        <v>929</v>
      </c>
      <c r="C139" s="58" t="s">
        <v>19</v>
      </c>
      <c r="D139" s="59" t="s">
        <v>33</v>
      </c>
      <c r="E139" s="57">
        <v>240</v>
      </c>
      <c r="F139" s="57">
        <v>608.8</v>
      </c>
    </row>
    <row r="140" spans="1:6" ht="12.75">
      <c r="A140" s="4" t="s">
        <v>93</v>
      </c>
      <c r="B140" s="57">
        <v>929</v>
      </c>
      <c r="C140" s="58" t="s">
        <v>19</v>
      </c>
      <c r="D140" s="59" t="s">
        <v>33</v>
      </c>
      <c r="E140" s="57">
        <v>244</v>
      </c>
      <c r="F140" s="57">
        <v>608.8</v>
      </c>
    </row>
    <row r="141" spans="1:6" ht="12.75">
      <c r="A141" s="60" t="s">
        <v>26</v>
      </c>
      <c r="B141" s="57">
        <v>929</v>
      </c>
      <c r="C141" s="58" t="s">
        <v>19</v>
      </c>
      <c r="D141" s="59" t="s">
        <v>33</v>
      </c>
      <c r="E141" s="57">
        <v>800</v>
      </c>
      <c r="F141" s="61">
        <v>-38.6</v>
      </c>
    </row>
    <row r="142" spans="1:6" ht="12.75">
      <c r="A142" s="12" t="s">
        <v>27</v>
      </c>
      <c r="B142" s="57">
        <v>929</v>
      </c>
      <c r="C142" s="58" t="s">
        <v>19</v>
      </c>
      <c r="D142" s="59" t="s">
        <v>33</v>
      </c>
      <c r="E142" s="57">
        <v>850</v>
      </c>
      <c r="F142" s="61">
        <v>-38.6</v>
      </c>
    </row>
    <row r="143" spans="1:6" ht="25.5">
      <c r="A143" s="4" t="s">
        <v>3</v>
      </c>
      <c r="B143" s="57">
        <v>929</v>
      </c>
      <c r="C143" s="58" t="s">
        <v>19</v>
      </c>
      <c r="D143" s="59" t="s">
        <v>33</v>
      </c>
      <c r="E143" s="57">
        <v>851</v>
      </c>
      <c r="F143" s="61">
        <v>-36</v>
      </c>
    </row>
    <row r="144" spans="1:6" ht="12.75">
      <c r="A144" s="4" t="s">
        <v>37</v>
      </c>
      <c r="B144" s="57">
        <v>929</v>
      </c>
      <c r="C144" s="58" t="s">
        <v>19</v>
      </c>
      <c r="D144" s="59" t="s">
        <v>33</v>
      </c>
      <c r="E144" s="57">
        <v>852</v>
      </c>
      <c r="F144" s="61">
        <v>-2.6</v>
      </c>
    </row>
    <row r="145" spans="1:6" ht="12.75">
      <c r="A145" s="15" t="s">
        <v>10</v>
      </c>
      <c r="B145" s="9">
        <v>929</v>
      </c>
      <c r="C145" s="2" t="s">
        <v>20</v>
      </c>
      <c r="D145" s="2"/>
      <c r="E145" s="9"/>
      <c r="F145" s="3">
        <f>F146</f>
        <v>-50</v>
      </c>
    </row>
    <row r="146" spans="1:6" ht="25.5">
      <c r="A146" s="52" t="s">
        <v>110</v>
      </c>
      <c r="B146" s="53">
        <v>929</v>
      </c>
      <c r="C146" s="54" t="s">
        <v>111</v>
      </c>
      <c r="D146" s="54"/>
      <c r="E146" s="53"/>
      <c r="F146" s="55">
        <f>F147</f>
        <v>-50</v>
      </c>
    </row>
    <row r="147" spans="1:6" ht="89.25">
      <c r="A147" s="56" t="s">
        <v>112</v>
      </c>
      <c r="B147" s="57">
        <v>929</v>
      </c>
      <c r="C147" s="58" t="s">
        <v>111</v>
      </c>
      <c r="D147" s="59">
        <v>4280000181</v>
      </c>
      <c r="E147" s="53"/>
      <c r="F147" s="1">
        <f>F148</f>
        <v>-50</v>
      </c>
    </row>
    <row r="148" spans="1:6" ht="29.25" customHeight="1">
      <c r="A148" s="60" t="s">
        <v>91</v>
      </c>
      <c r="B148" s="57">
        <v>929</v>
      </c>
      <c r="C148" s="58" t="s">
        <v>111</v>
      </c>
      <c r="D148" s="59">
        <v>4280000181</v>
      </c>
      <c r="E148" s="57">
        <v>200</v>
      </c>
      <c r="F148" s="1">
        <f>F149</f>
        <v>-50</v>
      </c>
    </row>
    <row r="149" spans="1:6" ht="38.25">
      <c r="A149" s="4" t="s">
        <v>25</v>
      </c>
      <c r="B149" s="57">
        <v>929</v>
      </c>
      <c r="C149" s="58" t="s">
        <v>111</v>
      </c>
      <c r="D149" s="59">
        <v>4280000181</v>
      </c>
      <c r="E149" s="57">
        <v>240</v>
      </c>
      <c r="F149" s="1">
        <v>-50</v>
      </c>
    </row>
    <row r="150" spans="1:6" ht="12.75">
      <c r="A150" s="4" t="s">
        <v>93</v>
      </c>
      <c r="B150" s="57">
        <v>929</v>
      </c>
      <c r="C150" s="58" t="s">
        <v>111</v>
      </c>
      <c r="D150" s="59">
        <v>4280000181</v>
      </c>
      <c r="E150" s="57">
        <v>244</v>
      </c>
      <c r="F150" s="1">
        <v>-50</v>
      </c>
    </row>
    <row r="151" spans="1:6" ht="12.75">
      <c r="A151" s="52" t="s">
        <v>113</v>
      </c>
      <c r="B151" s="53">
        <v>929</v>
      </c>
      <c r="C151" s="54">
        <v>1200</v>
      </c>
      <c r="D151" s="54"/>
      <c r="E151" s="53"/>
      <c r="F151" s="3">
        <f>F152</f>
        <v>52</v>
      </c>
    </row>
    <row r="152" spans="1:6" ht="25.5">
      <c r="A152" s="52" t="s">
        <v>114</v>
      </c>
      <c r="B152" s="53">
        <v>929</v>
      </c>
      <c r="C152" s="54">
        <v>1204</v>
      </c>
      <c r="D152" s="54"/>
      <c r="E152" s="53"/>
      <c r="F152" s="3">
        <f>F153+F157</f>
        <v>52</v>
      </c>
    </row>
    <row r="153" spans="1:6" ht="51">
      <c r="A153" s="56" t="s">
        <v>115</v>
      </c>
      <c r="B153" s="57">
        <v>929</v>
      </c>
      <c r="C153" s="58">
        <v>1204</v>
      </c>
      <c r="D153" s="58">
        <v>4570000462</v>
      </c>
      <c r="E153" s="53"/>
      <c r="F153" s="7">
        <f>F154</f>
        <v>51.5</v>
      </c>
    </row>
    <row r="154" spans="1:6" ht="25.5">
      <c r="A154" s="4" t="s">
        <v>24</v>
      </c>
      <c r="B154" s="57">
        <v>929</v>
      </c>
      <c r="C154" s="58">
        <v>1204</v>
      </c>
      <c r="D154" s="58">
        <v>4570000462</v>
      </c>
      <c r="E154" s="5">
        <v>200</v>
      </c>
      <c r="F154" s="7">
        <f>F155</f>
        <v>51.5</v>
      </c>
    </row>
    <row r="155" spans="1:6" ht="38.25">
      <c r="A155" s="4" t="s">
        <v>25</v>
      </c>
      <c r="B155" s="57">
        <v>929</v>
      </c>
      <c r="C155" s="58">
        <v>1204</v>
      </c>
      <c r="D155" s="58">
        <v>4570000462</v>
      </c>
      <c r="E155" s="5">
        <v>240</v>
      </c>
      <c r="F155" s="7">
        <v>51.5</v>
      </c>
    </row>
    <row r="156" spans="1:6" ht="12.75">
      <c r="A156" s="4" t="s">
        <v>93</v>
      </c>
      <c r="B156" s="57">
        <v>929</v>
      </c>
      <c r="C156" s="58">
        <v>1204</v>
      </c>
      <c r="D156" s="58">
        <v>4570000462</v>
      </c>
      <c r="E156" s="5">
        <v>244</v>
      </c>
      <c r="F156" s="7">
        <v>51.5</v>
      </c>
    </row>
    <row r="157" spans="1:6" ht="12.75">
      <c r="A157" s="60" t="s">
        <v>26</v>
      </c>
      <c r="B157" s="57">
        <v>929</v>
      </c>
      <c r="C157" s="58">
        <v>1204</v>
      </c>
      <c r="D157" s="58">
        <v>4570000462</v>
      </c>
      <c r="E157" s="57">
        <v>800</v>
      </c>
      <c r="F157" s="1">
        <f>F158</f>
        <v>0.5</v>
      </c>
    </row>
    <row r="158" spans="1:6" ht="12.75">
      <c r="A158" s="12" t="s">
        <v>27</v>
      </c>
      <c r="B158" s="57">
        <v>929</v>
      </c>
      <c r="C158" s="58">
        <v>1204</v>
      </c>
      <c r="D158" s="58">
        <v>4570000462</v>
      </c>
      <c r="E158" s="57">
        <v>850</v>
      </c>
      <c r="F158" s="1">
        <v>0.5</v>
      </c>
    </row>
    <row r="159" spans="1:6" ht="25.5">
      <c r="A159" s="4" t="s">
        <v>3</v>
      </c>
      <c r="B159" s="57">
        <v>929</v>
      </c>
      <c r="C159" s="58">
        <v>1204</v>
      </c>
      <c r="D159" s="58">
        <v>4570000462</v>
      </c>
      <c r="E159" s="57">
        <v>851</v>
      </c>
      <c r="F159" s="1">
        <v>0.7</v>
      </c>
    </row>
    <row r="160" spans="1:6" ht="12.75">
      <c r="A160" s="4" t="s">
        <v>37</v>
      </c>
      <c r="B160" s="57">
        <v>929</v>
      </c>
      <c r="C160" s="58">
        <v>1204</v>
      </c>
      <c r="D160" s="58">
        <v>4570000462</v>
      </c>
      <c r="E160" s="57">
        <v>852</v>
      </c>
      <c r="F160" s="1">
        <v>-0.2</v>
      </c>
    </row>
    <row r="161" spans="1:6" ht="12.75">
      <c r="A161" s="15" t="s">
        <v>38</v>
      </c>
      <c r="B161" s="9">
        <v>929</v>
      </c>
      <c r="C161" s="6"/>
      <c r="D161" s="6"/>
      <c r="E161" s="5"/>
      <c r="F161" s="3">
        <f>F151+F145+F126+F100</f>
        <v>565.5999999999999</v>
      </c>
    </row>
    <row r="162" spans="1:6" ht="13.5" thickBot="1">
      <c r="A162" s="31" t="s">
        <v>11</v>
      </c>
      <c r="B162" s="25"/>
      <c r="C162" s="26"/>
      <c r="D162" s="27"/>
      <c r="E162" s="26"/>
      <c r="F162" s="28">
        <f>F161+F98</f>
        <v>531.5999999999999</v>
      </c>
    </row>
    <row r="163" ht="22.5" customHeight="1"/>
    <row r="164" spans="1:6" ht="15.75" customHeight="1">
      <c r="A164" s="74" t="s">
        <v>78</v>
      </c>
      <c r="B164" s="74"/>
      <c r="C164" s="74"/>
      <c r="D164" s="74"/>
      <c r="E164" s="74"/>
      <c r="F164" s="74"/>
    </row>
    <row r="166" spans="1:6" ht="25.5">
      <c r="A166" s="29" t="s">
        <v>47</v>
      </c>
      <c r="B166" s="75" t="s">
        <v>48</v>
      </c>
      <c r="C166" s="75"/>
      <c r="D166" s="75"/>
      <c r="E166" s="75"/>
      <c r="F166" s="29" t="s">
        <v>13</v>
      </c>
    </row>
    <row r="167" spans="1:6" ht="30">
      <c r="A167" s="30" t="s">
        <v>49</v>
      </c>
      <c r="B167" s="68" t="s">
        <v>57</v>
      </c>
      <c r="C167" s="68"/>
      <c r="D167" s="68"/>
      <c r="E167" s="68"/>
      <c r="F167" s="1">
        <f>F168</f>
        <v>0</v>
      </c>
    </row>
    <row r="168" spans="1:6" ht="30">
      <c r="A168" s="30" t="s">
        <v>50</v>
      </c>
      <c r="B168" s="68" t="s">
        <v>58</v>
      </c>
      <c r="C168" s="68"/>
      <c r="D168" s="68"/>
      <c r="E168" s="68"/>
      <c r="F168" s="1">
        <f>F169-F171</f>
        <v>0</v>
      </c>
    </row>
    <row r="169" spans="1:6" ht="30">
      <c r="A169" s="30" t="s">
        <v>51</v>
      </c>
      <c r="B169" s="68" t="s">
        <v>59</v>
      </c>
      <c r="C169" s="68"/>
      <c r="D169" s="68"/>
      <c r="E169" s="68"/>
      <c r="F169" s="1">
        <f>F170</f>
        <v>531.5999999999999</v>
      </c>
    </row>
    <row r="170" spans="1:6" ht="30">
      <c r="A170" s="30" t="s">
        <v>52</v>
      </c>
      <c r="B170" s="68" t="s">
        <v>60</v>
      </c>
      <c r="C170" s="68"/>
      <c r="D170" s="68"/>
      <c r="E170" s="68"/>
      <c r="F170" s="1">
        <f>F171</f>
        <v>531.5999999999999</v>
      </c>
    </row>
    <row r="171" spans="1:6" ht="60">
      <c r="A171" s="30" t="s">
        <v>53</v>
      </c>
      <c r="B171" s="68" t="s">
        <v>61</v>
      </c>
      <c r="C171" s="68"/>
      <c r="D171" s="68"/>
      <c r="E171" s="68"/>
      <c r="F171" s="1">
        <f>F162</f>
        <v>531.5999999999999</v>
      </c>
    </row>
    <row r="172" spans="1:6" ht="30">
      <c r="A172" s="30" t="s">
        <v>54</v>
      </c>
      <c r="B172" s="68" t="s">
        <v>62</v>
      </c>
      <c r="C172" s="68"/>
      <c r="D172" s="68"/>
      <c r="E172" s="68"/>
      <c r="F172" s="1">
        <f>F173</f>
        <v>531.5999999999999</v>
      </c>
    </row>
    <row r="173" spans="1:6" ht="30">
      <c r="A173" s="30" t="s">
        <v>55</v>
      </c>
      <c r="B173" s="69" t="s">
        <v>63</v>
      </c>
      <c r="C173" s="69"/>
      <c r="D173" s="69"/>
      <c r="E173" s="69"/>
      <c r="F173" s="1">
        <f>F174</f>
        <v>531.5999999999999</v>
      </c>
    </row>
    <row r="174" spans="1:6" ht="60">
      <c r="A174" s="32" t="s">
        <v>56</v>
      </c>
      <c r="B174" s="68" t="s">
        <v>64</v>
      </c>
      <c r="C174" s="68"/>
      <c r="D174" s="68"/>
      <c r="E174" s="68"/>
      <c r="F174" s="1">
        <f>F171</f>
        <v>531.5999999999999</v>
      </c>
    </row>
    <row r="175" spans="1:6" ht="13.5" thickBot="1">
      <c r="A175" s="31" t="s">
        <v>11</v>
      </c>
      <c r="B175" s="70"/>
      <c r="C175" s="71"/>
      <c r="D175" s="71"/>
      <c r="E175" s="72"/>
      <c r="F175" s="35">
        <f>F169-F172</f>
        <v>0</v>
      </c>
    </row>
    <row r="176" ht="14.25">
      <c r="A176" s="16"/>
    </row>
    <row r="177" spans="1:6" ht="12.75">
      <c r="A177" s="21" t="s">
        <v>84</v>
      </c>
      <c r="B177" s="21"/>
      <c r="C177" s="37"/>
      <c r="D177" s="37"/>
      <c r="E177" s="37"/>
      <c r="F177" s="37"/>
    </row>
    <row r="178" spans="1:6" ht="12.75">
      <c r="A178" s="73" t="s">
        <v>83</v>
      </c>
      <c r="B178" s="73"/>
      <c r="C178" s="37" t="s">
        <v>70</v>
      </c>
      <c r="D178" s="46" t="s">
        <v>85</v>
      </c>
      <c r="E178" s="37"/>
      <c r="F178" s="47" t="s">
        <v>86</v>
      </c>
    </row>
    <row r="179" spans="1:6" ht="12.75">
      <c r="A179" s="67" t="s">
        <v>71</v>
      </c>
      <c r="B179" s="67"/>
      <c r="C179" s="33" t="s">
        <v>66</v>
      </c>
      <c r="D179" s="18" t="s">
        <v>67</v>
      </c>
      <c r="E179" s="18"/>
      <c r="F179" s="33" t="s">
        <v>72</v>
      </c>
    </row>
    <row r="180" spans="1:6" ht="15">
      <c r="A180" s="48" t="s">
        <v>73</v>
      </c>
      <c r="B180" s="18"/>
      <c r="C180" s="18"/>
      <c r="D180" s="18"/>
      <c r="E180" s="18"/>
      <c r="F180" s="18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82:A83"/>
    <mergeCell ref="F82:F83"/>
    <mergeCell ref="A80:F80"/>
    <mergeCell ref="B82:E82"/>
    <mergeCell ref="A164:F164"/>
    <mergeCell ref="B166:E166"/>
    <mergeCell ref="B167:E167"/>
    <mergeCell ref="B168:E168"/>
    <mergeCell ref="B169:E169"/>
    <mergeCell ref="B170:E170"/>
    <mergeCell ref="A179:B179"/>
    <mergeCell ref="B171:E171"/>
    <mergeCell ref="B172:E172"/>
    <mergeCell ref="B173:E173"/>
    <mergeCell ref="B174:E174"/>
    <mergeCell ref="B175:E175"/>
    <mergeCell ref="A178:B178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2.75">
      <c r="A1" s="18"/>
      <c r="B1" s="18"/>
      <c r="C1" s="18"/>
      <c r="D1" s="18"/>
      <c r="E1" s="18" t="s">
        <v>45</v>
      </c>
      <c r="F1" s="18"/>
    </row>
    <row r="2" spans="1:6" ht="31.5" customHeight="1">
      <c r="A2" s="18"/>
      <c r="B2" s="18"/>
      <c r="C2" s="18"/>
      <c r="D2" s="81" t="s">
        <v>90</v>
      </c>
      <c r="E2" s="81"/>
      <c r="F2" s="81"/>
    </row>
    <row r="3" spans="1:6" ht="27.75" customHeight="1">
      <c r="A3" s="18"/>
      <c r="B3" s="18"/>
      <c r="C3" s="18"/>
      <c r="D3" s="49"/>
      <c r="E3" s="49"/>
      <c r="F3" s="24" t="s">
        <v>46</v>
      </c>
    </row>
    <row r="4" spans="1:6" ht="18" customHeight="1">
      <c r="A4" s="18"/>
      <c r="B4" s="18"/>
      <c r="C4" s="18"/>
      <c r="D4" s="19" t="s">
        <v>92</v>
      </c>
      <c r="E4" s="20"/>
      <c r="F4" s="18"/>
    </row>
    <row r="6" spans="1:6" ht="14.25">
      <c r="A6" s="79" t="s">
        <v>96</v>
      </c>
      <c r="B6" s="79"/>
      <c r="C6" s="79"/>
      <c r="D6" s="79"/>
      <c r="E6" s="79"/>
      <c r="F6" s="79"/>
    </row>
    <row r="7" spans="1:6" ht="88.5" customHeight="1">
      <c r="A7" s="74" t="s">
        <v>95</v>
      </c>
      <c r="B7" s="74"/>
      <c r="C7" s="74"/>
      <c r="D7" s="74"/>
      <c r="E7" s="74"/>
      <c r="F7" s="74"/>
    </row>
    <row r="8" spans="1:6" ht="14.25">
      <c r="A8" s="74" t="s">
        <v>94</v>
      </c>
      <c r="B8" s="74"/>
      <c r="C8" s="74"/>
      <c r="D8" s="74"/>
      <c r="E8" s="74"/>
      <c r="F8" s="74"/>
    </row>
    <row r="9" spans="1:6" ht="12.75">
      <c r="A9" s="67" t="s">
        <v>98</v>
      </c>
      <c r="B9" s="67"/>
      <c r="C9" s="67"/>
      <c r="D9" s="67"/>
      <c r="E9" s="67"/>
      <c r="F9" s="67"/>
    </row>
    <row r="10" spans="1:6" ht="30" customHeight="1">
      <c r="A10" s="40"/>
      <c r="B10" s="40"/>
      <c r="C10" s="40"/>
      <c r="D10" s="40"/>
      <c r="E10" s="36"/>
      <c r="F10" s="36"/>
    </row>
    <row r="11" spans="1:6" ht="15.75">
      <c r="A11" s="38" t="s">
        <v>68</v>
      </c>
      <c r="B11" s="22" t="s">
        <v>44</v>
      </c>
      <c r="C11" s="41"/>
      <c r="D11" s="41"/>
      <c r="E11" s="41"/>
      <c r="F11" s="21"/>
    </row>
    <row r="12" spans="1:6" ht="26.25">
      <c r="A12" s="38" t="s">
        <v>79</v>
      </c>
      <c r="B12" s="22" t="s">
        <v>44</v>
      </c>
      <c r="C12" s="42"/>
      <c r="D12" s="42"/>
      <c r="E12" s="42"/>
      <c r="F12" s="21"/>
    </row>
    <row r="13" spans="1:6" ht="12.75">
      <c r="A13" s="21" t="s">
        <v>80</v>
      </c>
      <c r="B13" s="39"/>
      <c r="C13" s="39"/>
      <c r="D13" s="39"/>
      <c r="E13" s="39"/>
      <c r="F13" s="21"/>
    </row>
    <row r="14" spans="1:6" ht="18" customHeight="1">
      <c r="A14" s="43" t="s">
        <v>81</v>
      </c>
      <c r="B14" s="84" t="s">
        <v>116</v>
      </c>
      <c r="C14" s="84"/>
      <c r="D14" s="84"/>
      <c r="E14" s="84"/>
      <c r="F14" s="44"/>
    </row>
    <row r="15" spans="1:6" ht="12.75">
      <c r="A15" s="18"/>
      <c r="B15" s="83" t="s">
        <v>82</v>
      </c>
      <c r="C15" s="83"/>
      <c r="D15" s="83"/>
      <c r="E15" s="83"/>
      <c r="F15" s="45"/>
    </row>
    <row r="16" spans="1:6" ht="12.75">
      <c r="A16" s="18"/>
      <c r="B16" s="18"/>
      <c r="C16" s="18"/>
      <c r="D16" s="18"/>
      <c r="E16" s="18"/>
      <c r="F16" s="18"/>
    </row>
    <row r="17" spans="1:6" ht="15.75" customHeight="1">
      <c r="A17" s="82" t="s">
        <v>69</v>
      </c>
      <c r="B17" s="82"/>
      <c r="C17" s="82"/>
      <c r="D17" s="82"/>
      <c r="E17" s="82"/>
      <c r="F17" s="82"/>
    </row>
    <row r="19" spans="1:6" ht="12.75">
      <c r="A19" s="76" t="s">
        <v>0</v>
      </c>
      <c r="B19" s="77" t="s">
        <v>42</v>
      </c>
      <c r="C19" s="77"/>
      <c r="D19" s="77"/>
      <c r="E19" s="77"/>
      <c r="F19" s="76" t="s">
        <v>13</v>
      </c>
    </row>
    <row r="20" spans="1:6" ht="66.75" customHeight="1">
      <c r="A20" s="76"/>
      <c r="B20" s="5" t="s">
        <v>39</v>
      </c>
      <c r="C20" s="5" t="s">
        <v>40</v>
      </c>
      <c r="D20" s="5" t="s">
        <v>65</v>
      </c>
      <c r="E20" s="5" t="s">
        <v>41</v>
      </c>
      <c r="F20" s="76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13" t="s">
        <v>28</v>
      </c>
      <c r="B22" s="5"/>
      <c r="C22" s="6"/>
      <c r="D22" s="6"/>
      <c r="E22" s="5"/>
      <c r="F22" s="3">
        <f>F23+F42+F56+F61</f>
        <v>565.5999999999999</v>
      </c>
    </row>
    <row r="23" spans="1:6" ht="12.75">
      <c r="A23" s="14" t="s">
        <v>1</v>
      </c>
      <c r="B23" s="9">
        <v>929</v>
      </c>
      <c r="C23" s="2" t="s">
        <v>17</v>
      </c>
      <c r="D23" s="6"/>
      <c r="E23" s="5"/>
      <c r="F23" s="3">
        <f>F24+F35</f>
        <v>-86.6</v>
      </c>
    </row>
    <row r="24" spans="1:6" ht="56.25" customHeight="1">
      <c r="A24" s="15" t="s">
        <v>5</v>
      </c>
      <c r="B24" s="9">
        <v>929</v>
      </c>
      <c r="C24" s="2" t="s">
        <v>15</v>
      </c>
      <c r="D24" s="2"/>
      <c r="E24" s="9"/>
      <c r="F24" s="3">
        <f>F25+F28</f>
        <v>33.400000000000006</v>
      </c>
    </row>
    <row r="25" spans="1:6" ht="12.75">
      <c r="A25" s="60" t="s">
        <v>99</v>
      </c>
      <c r="B25" s="57">
        <v>929</v>
      </c>
      <c r="C25" s="58" t="s">
        <v>15</v>
      </c>
      <c r="D25" s="59" t="s">
        <v>100</v>
      </c>
      <c r="E25" s="57"/>
      <c r="F25" s="1">
        <f>F26</f>
        <v>20</v>
      </c>
    </row>
    <row r="26" spans="1:6" ht="76.5">
      <c r="A26" s="60" t="s">
        <v>22</v>
      </c>
      <c r="B26" s="57">
        <v>929</v>
      </c>
      <c r="C26" s="58" t="s">
        <v>15</v>
      </c>
      <c r="D26" s="59" t="s">
        <v>100</v>
      </c>
      <c r="E26" s="57">
        <v>100</v>
      </c>
      <c r="F26" s="1">
        <f>F27</f>
        <v>20</v>
      </c>
    </row>
    <row r="27" spans="1:6" ht="25.5">
      <c r="A27" s="4" t="s">
        <v>23</v>
      </c>
      <c r="B27" s="5">
        <v>929</v>
      </c>
      <c r="C27" s="58" t="s">
        <v>15</v>
      </c>
      <c r="D27" s="6" t="s">
        <v>100</v>
      </c>
      <c r="E27" s="5">
        <v>120</v>
      </c>
      <c r="F27" s="7">
        <v>20</v>
      </c>
    </row>
    <row r="28" spans="1:6" ht="38.25">
      <c r="A28" s="60" t="s">
        <v>101</v>
      </c>
      <c r="B28" s="57">
        <v>929</v>
      </c>
      <c r="C28" s="58" t="s">
        <v>15</v>
      </c>
      <c r="D28" s="59" t="s">
        <v>32</v>
      </c>
      <c r="E28" s="57"/>
      <c r="F28" s="1">
        <f>F29+F31+F33</f>
        <v>13.400000000000002</v>
      </c>
    </row>
    <row r="29" spans="1:6" ht="76.5">
      <c r="A29" s="60" t="s">
        <v>22</v>
      </c>
      <c r="B29" s="57">
        <v>929</v>
      </c>
      <c r="C29" s="58" t="s">
        <v>15</v>
      </c>
      <c r="D29" s="59" t="s">
        <v>32</v>
      </c>
      <c r="E29" s="57">
        <v>100</v>
      </c>
      <c r="F29" s="1">
        <f>F30</f>
        <v>-0.2</v>
      </c>
    </row>
    <row r="30" spans="1:6" ht="25.5">
      <c r="A30" s="4" t="s">
        <v>23</v>
      </c>
      <c r="B30" s="5">
        <v>929</v>
      </c>
      <c r="C30" s="58" t="s">
        <v>15</v>
      </c>
      <c r="D30" s="6" t="s">
        <v>32</v>
      </c>
      <c r="E30" s="5">
        <v>120</v>
      </c>
      <c r="F30" s="1">
        <v>-0.2</v>
      </c>
    </row>
    <row r="31" spans="1:6" ht="25.5">
      <c r="A31" s="4" t="s">
        <v>24</v>
      </c>
      <c r="B31" s="5">
        <v>929</v>
      </c>
      <c r="C31" s="6" t="s">
        <v>15</v>
      </c>
      <c r="D31" s="6" t="s">
        <v>32</v>
      </c>
      <c r="E31" s="5">
        <v>200</v>
      </c>
      <c r="F31" s="7">
        <f>F32</f>
        <v>23.6</v>
      </c>
    </row>
    <row r="32" spans="1:6" ht="38.25">
      <c r="A32" s="4" t="s">
        <v>25</v>
      </c>
      <c r="B32" s="5">
        <v>929</v>
      </c>
      <c r="C32" s="6" t="s">
        <v>15</v>
      </c>
      <c r="D32" s="6" t="s">
        <v>32</v>
      </c>
      <c r="E32" s="5">
        <v>240</v>
      </c>
      <c r="F32" s="7">
        <v>23.6</v>
      </c>
    </row>
    <row r="33" spans="1:6" ht="12.75">
      <c r="A33" s="60" t="s">
        <v>26</v>
      </c>
      <c r="B33" s="57">
        <v>929</v>
      </c>
      <c r="C33" s="58" t="s">
        <v>15</v>
      </c>
      <c r="D33" s="59" t="s">
        <v>32</v>
      </c>
      <c r="E33" s="57">
        <v>800</v>
      </c>
      <c r="F33" s="1">
        <f>F34</f>
        <v>-10</v>
      </c>
    </row>
    <row r="34" spans="1:6" ht="12.75">
      <c r="A34" s="12" t="s">
        <v>27</v>
      </c>
      <c r="B34" s="57">
        <v>929</v>
      </c>
      <c r="C34" s="58" t="s">
        <v>15</v>
      </c>
      <c r="D34" s="59" t="s">
        <v>32</v>
      </c>
      <c r="E34" s="57">
        <v>850</v>
      </c>
      <c r="F34" s="1">
        <v>-10</v>
      </c>
    </row>
    <row r="35" spans="1:6" ht="12.75">
      <c r="A35" s="52" t="s">
        <v>102</v>
      </c>
      <c r="B35" s="53">
        <v>929</v>
      </c>
      <c r="C35" s="54" t="s">
        <v>103</v>
      </c>
      <c r="D35" s="54"/>
      <c r="E35" s="66"/>
      <c r="F35" s="55">
        <f>F36+F39</f>
        <v>-120</v>
      </c>
    </row>
    <row r="36" spans="1:6" ht="38.25">
      <c r="A36" s="56" t="s">
        <v>104</v>
      </c>
      <c r="B36" s="57">
        <v>929</v>
      </c>
      <c r="C36" s="58" t="s">
        <v>103</v>
      </c>
      <c r="D36" s="59" t="s">
        <v>105</v>
      </c>
      <c r="E36" s="57"/>
      <c r="F36" s="1">
        <f>F37</f>
        <v>-95</v>
      </c>
    </row>
    <row r="37" spans="1:6" ht="38.25">
      <c r="A37" s="60" t="s">
        <v>91</v>
      </c>
      <c r="B37" s="57">
        <v>929</v>
      </c>
      <c r="C37" s="58" t="s">
        <v>103</v>
      </c>
      <c r="D37" s="59" t="s">
        <v>105</v>
      </c>
      <c r="E37" s="57">
        <v>200</v>
      </c>
      <c r="F37" s="1">
        <f>F38</f>
        <v>-95</v>
      </c>
    </row>
    <row r="38" spans="1:6" ht="38.25">
      <c r="A38" s="4" t="s">
        <v>25</v>
      </c>
      <c r="B38" s="57">
        <v>929</v>
      </c>
      <c r="C38" s="58" t="s">
        <v>103</v>
      </c>
      <c r="D38" s="59" t="s">
        <v>105</v>
      </c>
      <c r="E38" s="57">
        <v>240</v>
      </c>
      <c r="F38" s="1">
        <v>-95</v>
      </c>
    </row>
    <row r="39" spans="1:6" ht="25.5">
      <c r="A39" s="56" t="s">
        <v>106</v>
      </c>
      <c r="B39" s="57">
        <v>929</v>
      </c>
      <c r="C39" s="58" t="s">
        <v>103</v>
      </c>
      <c r="D39" s="58" t="s">
        <v>107</v>
      </c>
      <c r="E39" s="57"/>
      <c r="F39" s="1">
        <f>F40</f>
        <v>-25</v>
      </c>
    </row>
    <row r="40" spans="1:6" ht="38.25">
      <c r="A40" s="60" t="s">
        <v>91</v>
      </c>
      <c r="B40" s="57">
        <v>929</v>
      </c>
      <c r="C40" s="58" t="s">
        <v>103</v>
      </c>
      <c r="D40" s="58" t="s">
        <v>107</v>
      </c>
      <c r="E40" s="57">
        <v>200</v>
      </c>
      <c r="F40" s="1">
        <f>F41</f>
        <v>-25</v>
      </c>
    </row>
    <row r="41" spans="1:6" ht="38.25">
      <c r="A41" s="4" t="s">
        <v>25</v>
      </c>
      <c r="B41" s="57">
        <v>929</v>
      </c>
      <c r="C41" s="58" t="s">
        <v>103</v>
      </c>
      <c r="D41" s="58" t="s">
        <v>107</v>
      </c>
      <c r="E41" s="57">
        <v>240</v>
      </c>
      <c r="F41" s="1">
        <v>-25</v>
      </c>
    </row>
    <row r="42" spans="1:6" ht="12.75">
      <c r="A42" s="14" t="s">
        <v>6</v>
      </c>
      <c r="B42" s="13">
        <v>929</v>
      </c>
      <c r="C42" s="2" t="s">
        <v>16</v>
      </c>
      <c r="D42" s="51"/>
      <c r="E42" s="8"/>
      <c r="F42" s="3">
        <f>F43+F50</f>
        <v>650.1999999999999</v>
      </c>
    </row>
    <row r="43" spans="1:6" ht="12.75">
      <c r="A43" s="14" t="s">
        <v>7</v>
      </c>
      <c r="B43" s="13">
        <v>929</v>
      </c>
      <c r="C43" s="2" t="s">
        <v>18</v>
      </c>
      <c r="D43" s="50"/>
      <c r="E43" s="13"/>
      <c r="F43" s="3">
        <f>F44+F47</f>
        <v>80</v>
      </c>
    </row>
    <row r="44" spans="1:6" ht="38.25">
      <c r="A44" s="56" t="s">
        <v>108</v>
      </c>
      <c r="B44" s="57">
        <v>929</v>
      </c>
      <c r="C44" s="58" t="s">
        <v>18</v>
      </c>
      <c r="D44" s="58">
        <v>7950000131</v>
      </c>
      <c r="E44" s="57"/>
      <c r="F44" s="1">
        <f>F45</f>
        <v>60</v>
      </c>
    </row>
    <row r="45" spans="1:6" ht="38.25">
      <c r="A45" s="60" t="s">
        <v>91</v>
      </c>
      <c r="B45" s="57">
        <v>929</v>
      </c>
      <c r="C45" s="58" t="s">
        <v>18</v>
      </c>
      <c r="D45" s="58">
        <v>7950000131</v>
      </c>
      <c r="E45" s="57">
        <v>200</v>
      </c>
      <c r="F45" s="1">
        <f>F46</f>
        <v>60</v>
      </c>
    </row>
    <row r="46" spans="1:6" ht="38.25">
      <c r="A46" s="4" t="s">
        <v>25</v>
      </c>
      <c r="B46" s="57">
        <v>929</v>
      </c>
      <c r="C46" s="58" t="s">
        <v>18</v>
      </c>
      <c r="D46" s="58">
        <v>7950000131</v>
      </c>
      <c r="E46" s="57">
        <v>240</v>
      </c>
      <c r="F46" s="1">
        <v>60</v>
      </c>
    </row>
    <row r="47" spans="1:6" ht="51">
      <c r="A47" s="56" t="s">
        <v>109</v>
      </c>
      <c r="B47" s="57">
        <v>929</v>
      </c>
      <c r="C47" s="58" t="s">
        <v>18</v>
      </c>
      <c r="D47" s="58">
        <v>7950000150</v>
      </c>
      <c r="E47" s="57"/>
      <c r="F47" s="1">
        <f>F48</f>
        <v>20</v>
      </c>
    </row>
    <row r="48" spans="1:6" ht="38.25">
      <c r="A48" s="60" t="s">
        <v>91</v>
      </c>
      <c r="B48" s="57">
        <v>929</v>
      </c>
      <c r="C48" s="58" t="s">
        <v>18</v>
      </c>
      <c r="D48" s="58">
        <v>7950000150</v>
      </c>
      <c r="E48" s="57">
        <v>200</v>
      </c>
      <c r="F48" s="1">
        <f>F49</f>
        <v>20</v>
      </c>
    </row>
    <row r="49" spans="1:6" ht="38.25">
      <c r="A49" s="4" t="s">
        <v>25</v>
      </c>
      <c r="B49" s="57">
        <v>929</v>
      </c>
      <c r="C49" s="58" t="s">
        <v>18</v>
      </c>
      <c r="D49" s="58">
        <v>7950000150</v>
      </c>
      <c r="E49" s="57">
        <v>240</v>
      </c>
      <c r="F49" s="1">
        <v>20</v>
      </c>
    </row>
    <row r="50" spans="1:6" ht="25.5">
      <c r="A50" s="15" t="s">
        <v>8</v>
      </c>
      <c r="B50" s="9">
        <v>929</v>
      </c>
      <c r="C50" s="2" t="s">
        <v>19</v>
      </c>
      <c r="D50" s="2"/>
      <c r="E50" s="9"/>
      <c r="F50" s="3">
        <f>F51</f>
        <v>570.1999999999999</v>
      </c>
    </row>
    <row r="51" spans="1:6" ht="25.5">
      <c r="A51" s="4" t="s">
        <v>9</v>
      </c>
      <c r="B51" s="5">
        <v>929</v>
      </c>
      <c r="C51" s="6" t="s">
        <v>19</v>
      </c>
      <c r="D51" s="6" t="s">
        <v>33</v>
      </c>
      <c r="E51" s="5"/>
      <c r="F51" s="7">
        <f>F52+F54</f>
        <v>570.1999999999999</v>
      </c>
    </row>
    <row r="52" spans="1:6" ht="38.25">
      <c r="A52" s="60" t="s">
        <v>91</v>
      </c>
      <c r="B52" s="57">
        <v>929</v>
      </c>
      <c r="C52" s="58" t="s">
        <v>19</v>
      </c>
      <c r="D52" s="59" t="s">
        <v>33</v>
      </c>
      <c r="E52" s="57">
        <v>200</v>
      </c>
      <c r="F52" s="57">
        <f>F53</f>
        <v>608.8</v>
      </c>
    </row>
    <row r="53" spans="1:6" ht="38.25">
      <c r="A53" s="4" t="s">
        <v>25</v>
      </c>
      <c r="B53" s="57">
        <v>929</v>
      </c>
      <c r="C53" s="58" t="s">
        <v>19</v>
      </c>
      <c r="D53" s="59" t="s">
        <v>33</v>
      </c>
      <c r="E53" s="57">
        <v>240</v>
      </c>
      <c r="F53" s="57">
        <v>608.8</v>
      </c>
    </row>
    <row r="54" spans="1:6" ht="12.75">
      <c r="A54" s="60" t="s">
        <v>26</v>
      </c>
      <c r="B54" s="57">
        <v>929</v>
      </c>
      <c r="C54" s="58" t="s">
        <v>19</v>
      </c>
      <c r="D54" s="59" t="s">
        <v>33</v>
      </c>
      <c r="E54" s="57">
        <v>800</v>
      </c>
      <c r="F54" s="61">
        <v>-38.6</v>
      </c>
    </row>
    <row r="55" spans="1:6" ht="12.75">
      <c r="A55" s="12" t="s">
        <v>27</v>
      </c>
      <c r="B55" s="57">
        <v>929</v>
      </c>
      <c r="C55" s="58" t="s">
        <v>19</v>
      </c>
      <c r="D55" s="59" t="s">
        <v>33</v>
      </c>
      <c r="E55" s="57">
        <v>850</v>
      </c>
      <c r="F55" s="61">
        <v>-38.6</v>
      </c>
    </row>
    <row r="56" spans="1:6" ht="12.75">
      <c r="A56" s="15" t="s">
        <v>10</v>
      </c>
      <c r="B56" s="9">
        <v>929</v>
      </c>
      <c r="C56" s="2" t="s">
        <v>20</v>
      </c>
      <c r="D56" s="2"/>
      <c r="E56" s="9"/>
      <c r="F56" s="3">
        <f>F57</f>
        <v>-50</v>
      </c>
    </row>
    <row r="57" spans="1:6" ht="25.5">
      <c r="A57" s="52" t="s">
        <v>110</v>
      </c>
      <c r="B57" s="53">
        <v>929</v>
      </c>
      <c r="C57" s="54" t="s">
        <v>111</v>
      </c>
      <c r="D57" s="54"/>
      <c r="E57" s="53"/>
      <c r="F57" s="55">
        <f>F58</f>
        <v>-50</v>
      </c>
    </row>
    <row r="58" spans="1:6" ht="89.25">
      <c r="A58" s="56" t="s">
        <v>112</v>
      </c>
      <c r="B58" s="57">
        <v>929</v>
      </c>
      <c r="C58" s="58" t="s">
        <v>111</v>
      </c>
      <c r="D58" s="59">
        <v>4280000181</v>
      </c>
      <c r="E58" s="53"/>
      <c r="F58" s="1">
        <f>F59</f>
        <v>-50</v>
      </c>
    </row>
    <row r="59" spans="1:6" ht="38.25">
      <c r="A59" s="60" t="s">
        <v>91</v>
      </c>
      <c r="B59" s="57">
        <v>929</v>
      </c>
      <c r="C59" s="58" t="s">
        <v>111</v>
      </c>
      <c r="D59" s="59">
        <v>4280000181</v>
      </c>
      <c r="E59" s="57">
        <v>200</v>
      </c>
      <c r="F59" s="1">
        <f>F60</f>
        <v>-50</v>
      </c>
    </row>
    <row r="60" spans="1:6" ht="38.25">
      <c r="A60" s="4" t="s">
        <v>25</v>
      </c>
      <c r="B60" s="57">
        <v>929</v>
      </c>
      <c r="C60" s="58" t="s">
        <v>111</v>
      </c>
      <c r="D60" s="59">
        <v>4280000181</v>
      </c>
      <c r="E60" s="57">
        <v>240</v>
      </c>
      <c r="F60" s="1">
        <v>-50</v>
      </c>
    </row>
    <row r="61" spans="1:6" ht="12.75">
      <c r="A61" s="52" t="s">
        <v>113</v>
      </c>
      <c r="B61" s="53">
        <v>929</v>
      </c>
      <c r="C61" s="54">
        <v>1200</v>
      </c>
      <c r="D61" s="54"/>
      <c r="E61" s="53"/>
      <c r="F61" s="3">
        <f>F62</f>
        <v>52</v>
      </c>
    </row>
    <row r="62" spans="1:6" ht="25.5">
      <c r="A62" s="52" t="s">
        <v>114</v>
      </c>
      <c r="B62" s="53">
        <v>929</v>
      </c>
      <c r="C62" s="54">
        <v>1204</v>
      </c>
      <c r="D62" s="54"/>
      <c r="E62" s="53"/>
      <c r="F62" s="3">
        <f>F63+F66</f>
        <v>52</v>
      </c>
    </row>
    <row r="63" spans="1:6" ht="51">
      <c r="A63" s="56" t="s">
        <v>115</v>
      </c>
      <c r="B63" s="57">
        <v>929</v>
      </c>
      <c r="C63" s="58">
        <v>1204</v>
      </c>
      <c r="D63" s="58">
        <v>4570000462</v>
      </c>
      <c r="E63" s="53"/>
      <c r="F63" s="7">
        <f>F64</f>
        <v>51.5</v>
      </c>
    </row>
    <row r="64" spans="1:6" ht="25.5">
      <c r="A64" s="4" t="s">
        <v>24</v>
      </c>
      <c r="B64" s="57">
        <v>929</v>
      </c>
      <c r="C64" s="58">
        <v>1204</v>
      </c>
      <c r="D64" s="58">
        <v>4570000462</v>
      </c>
      <c r="E64" s="5">
        <v>200</v>
      </c>
      <c r="F64" s="7">
        <f>F65</f>
        <v>51.5</v>
      </c>
    </row>
    <row r="65" spans="1:6" ht="38.25">
      <c r="A65" s="4" t="s">
        <v>25</v>
      </c>
      <c r="B65" s="57">
        <v>929</v>
      </c>
      <c r="C65" s="58">
        <v>1204</v>
      </c>
      <c r="D65" s="58">
        <v>4570000462</v>
      </c>
      <c r="E65" s="5">
        <v>240</v>
      </c>
      <c r="F65" s="7">
        <v>51.5</v>
      </c>
    </row>
    <row r="66" spans="1:6" ht="12.75">
      <c r="A66" s="60" t="s">
        <v>26</v>
      </c>
      <c r="B66" s="57">
        <v>929</v>
      </c>
      <c r="C66" s="58">
        <v>1204</v>
      </c>
      <c r="D66" s="58">
        <v>4570000462</v>
      </c>
      <c r="E66" s="57">
        <v>800</v>
      </c>
      <c r="F66" s="1">
        <f>F67</f>
        <v>0.5</v>
      </c>
    </row>
    <row r="67" spans="1:6" ht="12.75">
      <c r="A67" s="12" t="s">
        <v>27</v>
      </c>
      <c r="B67" s="57">
        <v>929</v>
      </c>
      <c r="C67" s="58">
        <v>1204</v>
      </c>
      <c r="D67" s="58">
        <v>4570000462</v>
      </c>
      <c r="E67" s="57">
        <v>850</v>
      </c>
      <c r="F67" s="1">
        <v>0.5</v>
      </c>
    </row>
    <row r="68" spans="1:6" ht="12.75">
      <c r="A68" s="15" t="s">
        <v>38</v>
      </c>
      <c r="B68" s="9">
        <v>929</v>
      </c>
      <c r="C68" s="6"/>
      <c r="D68" s="6"/>
      <c r="E68" s="5"/>
      <c r="F68" s="3">
        <f>F61+F56+F42+F23</f>
        <v>565.5999999999999</v>
      </c>
    </row>
    <row r="69" spans="1:6" ht="13.5" thickBot="1">
      <c r="A69" s="31" t="s">
        <v>11</v>
      </c>
      <c r="B69" s="25"/>
      <c r="C69" s="26"/>
      <c r="D69" s="27"/>
      <c r="E69" s="26"/>
      <c r="F69" s="28">
        <f>F68</f>
        <v>565.5999999999999</v>
      </c>
    </row>
    <row r="70" spans="1:4" ht="15.75">
      <c r="A70" s="16"/>
      <c r="D70" s="17"/>
    </row>
    <row r="71" spans="1:6" ht="14.25">
      <c r="A71" s="78" t="s">
        <v>77</v>
      </c>
      <c r="B71" s="78"/>
      <c r="C71" s="78"/>
      <c r="D71" s="78"/>
      <c r="E71" s="78"/>
      <c r="F71" s="78"/>
    </row>
    <row r="72" ht="14.25">
      <c r="A72" s="16"/>
    </row>
    <row r="73" spans="1:6" ht="12.75">
      <c r="A73" s="76" t="s">
        <v>0</v>
      </c>
      <c r="B73" s="77" t="s">
        <v>42</v>
      </c>
      <c r="C73" s="77"/>
      <c r="D73" s="77"/>
      <c r="E73" s="77"/>
      <c r="F73" s="76" t="s">
        <v>13</v>
      </c>
    </row>
    <row r="74" spans="1:6" ht="89.25">
      <c r="A74" s="76"/>
      <c r="B74" s="5" t="s">
        <v>39</v>
      </c>
      <c r="C74" s="5" t="s">
        <v>40</v>
      </c>
      <c r="D74" s="5" t="s">
        <v>65</v>
      </c>
      <c r="E74" s="5" t="s">
        <v>41</v>
      </c>
      <c r="F74" s="76"/>
    </row>
    <row r="75" spans="1:6" ht="12.75">
      <c r="A75" s="5">
        <v>1</v>
      </c>
      <c r="B75" s="5">
        <v>2</v>
      </c>
      <c r="C75" s="5">
        <v>3</v>
      </c>
      <c r="D75" s="5">
        <v>4</v>
      </c>
      <c r="E75" s="5">
        <v>5</v>
      </c>
      <c r="F75" s="5">
        <v>6</v>
      </c>
    </row>
    <row r="76" spans="1:6" ht="40.5" customHeight="1">
      <c r="A76" s="13" t="s">
        <v>28</v>
      </c>
      <c r="B76" s="5"/>
      <c r="C76" s="6"/>
      <c r="D76" s="6"/>
      <c r="E76" s="5"/>
      <c r="F76" s="3">
        <f>F77+F103+F122+F128</f>
        <v>565.5999999999999</v>
      </c>
    </row>
    <row r="77" spans="1:6" ht="12.75">
      <c r="A77" s="14" t="s">
        <v>1</v>
      </c>
      <c r="B77" s="9">
        <v>929</v>
      </c>
      <c r="C77" s="2" t="s">
        <v>17</v>
      </c>
      <c r="D77" s="6"/>
      <c r="E77" s="5"/>
      <c r="F77" s="3">
        <f>F78+F94</f>
        <v>-86.6</v>
      </c>
    </row>
    <row r="78" spans="1:6" ht="63.75">
      <c r="A78" s="15" t="s">
        <v>5</v>
      </c>
      <c r="B78" s="9">
        <v>929</v>
      </c>
      <c r="C78" s="2" t="s">
        <v>15</v>
      </c>
      <c r="D78" s="2"/>
      <c r="E78" s="9"/>
      <c r="F78" s="3">
        <f>F79+F83</f>
        <v>33.400000000000006</v>
      </c>
    </row>
    <row r="79" spans="1:6" ht="12.75">
      <c r="A79" s="60" t="s">
        <v>99</v>
      </c>
      <c r="B79" s="57">
        <v>929</v>
      </c>
      <c r="C79" s="58" t="s">
        <v>15</v>
      </c>
      <c r="D79" s="59" t="s">
        <v>100</v>
      </c>
      <c r="E79" s="57"/>
      <c r="F79" s="1">
        <f>F80</f>
        <v>20</v>
      </c>
    </row>
    <row r="80" spans="1:6" ht="76.5">
      <c r="A80" s="60" t="s">
        <v>22</v>
      </c>
      <c r="B80" s="57">
        <v>929</v>
      </c>
      <c r="C80" s="58" t="s">
        <v>15</v>
      </c>
      <c r="D80" s="59" t="s">
        <v>100</v>
      </c>
      <c r="E80" s="57">
        <v>100</v>
      </c>
      <c r="F80" s="1">
        <f>F81</f>
        <v>20</v>
      </c>
    </row>
    <row r="81" spans="1:6" ht="25.5">
      <c r="A81" s="4" t="s">
        <v>23</v>
      </c>
      <c r="B81" s="5">
        <v>929</v>
      </c>
      <c r="C81" s="58" t="s">
        <v>15</v>
      </c>
      <c r="D81" s="6" t="s">
        <v>100</v>
      </c>
      <c r="E81" s="5">
        <v>120</v>
      </c>
      <c r="F81" s="7">
        <v>20</v>
      </c>
    </row>
    <row r="82" spans="1:6" ht="38.25">
      <c r="A82" s="4" t="s">
        <v>36</v>
      </c>
      <c r="B82" s="5">
        <v>929</v>
      </c>
      <c r="C82" s="58" t="s">
        <v>15</v>
      </c>
      <c r="D82" s="6" t="s">
        <v>100</v>
      </c>
      <c r="E82" s="5">
        <v>122</v>
      </c>
      <c r="F82" s="7">
        <v>20</v>
      </c>
    </row>
    <row r="83" spans="1:6" ht="38.25">
      <c r="A83" s="60" t="s">
        <v>101</v>
      </c>
      <c r="B83" s="57">
        <v>929</v>
      </c>
      <c r="C83" s="58" t="s">
        <v>15</v>
      </c>
      <c r="D83" s="59" t="s">
        <v>32</v>
      </c>
      <c r="E83" s="57"/>
      <c r="F83" s="1">
        <f>F84+F87+F90</f>
        <v>13.400000000000002</v>
      </c>
    </row>
    <row r="84" spans="1:6" ht="76.5">
      <c r="A84" s="60" t="s">
        <v>22</v>
      </c>
      <c r="B84" s="57">
        <v>929</v>
      </c>
      <c r="C84" s="58" t="s">
        <v>15</v>
      </c>
      <c r="D84" s="59" t="s">
        <v>32</v>
      </c>
      <c r="E84" s="57">
        <v>100</v>
      </c>
      <c r="F84" s="1">
        <f>F85</f>
        <v>-0.2</v>
      </c>
    </row>
    <row r="85" spans="1:6" ht="25.5">
      <c r="A85" s="4" t="s">
        <v>23</v>
      </c>
      <c r="B85" s="5">
        <v>929</v>
      </c>
      <c r="C85" s="58" t="s">
        <v>15</v>
      </c>
      <c r="D85" s="6" t="s">
        <v>32</v>
      </c>
      <c r="E85" s="5">
        <v>120</v>
      </c>
      <c r="F85" s="1">
        <v>-0.2</v>
      </c>
    </row>
    <row r="86" spans="1:6" ht="38.25">
      <c r="A86" s="4" t="s">
        <v>36</v>
      </c>
      <c r="B86" s="5">
        <v>929</v>
      </c>
      <c r="C86" s="58" t="s">
        <v>15</v>
      </c>
      <c r="D86" s="6" t="s">
        <v>32</v>
      </c>
      <c r="E86" s="5">
        <v>122</v>
      </c>
      <c r="F86" s="1">
        <v>-0.2</v>
      </c>
    </row>
    <row r="87" spans="1:6" ht="25.5">
      <c r="A87" s="4" t="s">
        <v>24</v>
      </c>
      <c r="B87" s="5">
        <v>929</v>
      </c>
      <c r="C87" s="6" t="s">
        <v>15</v>
      </c>
      <c r="D87" s="6" t="s">
        <v>32</v>
      </c>
      <c r="E87" s="5">
        <v>200</v>
      </c>
      <c r="F87" s="7">
        <f>F88</f>
        <v>23.6</v>
      </c>
    </row>
    <row r="88" spans="1:6" ht="38.25">
      <c r="A88" s="4" t="s">
        <v>25</v>
      </c>
      <c r="B88" s="5">
        <v>929</v>
      </c>
      <c r="C88" s="6" t="s">
        <v>15</v>
      </c>
      <c r="D88" s="6" t="s">
        <v>32</v>
      </c>
      <c r="E88" s="5">
        <v>240</v>
      </c>
      <c r="F88" s="7">
        <v>23.6</v>
      </c>
    </row>
    <row r="89" spans="1:6" ht="12.75">
      <c r="A89" s="4" t="s">
        <v>93</v>
      </c>
      <c r="B89" s="5">
        <v>929</v>
      </c>
      <c r="C89" s="6" t="s">
        <v>15</v>
      </c>
      <c r="D89" s="6" t="s">
        <v>32</v>
      </c>
      <c r="E89" s="5">
        <v>244</v>
      </c>
      <c r="F89" s="7">
        <v>23.6</v>
      </c>
    </row>
    <row r="90" spans="1:6" ht="12.75">
      <c r="A90" s="60" t="s">
        <v>26</v>
      </c>
      <c r="B90" s="57">
        <v>929</v>
      </c>
      <c r="C90" s="58" t="s">
        <v>15</v>
      </c>
      <c r="D90" s="59" t="s">
        <v>32</v>
      </c>
      <c r="E90" s="57">
        <v>800</v>
      </c>
      <c r="F90" s="1">
        <f>F91</f>
        <v>-10</v>
      </c>
    </row>
    <row r="91" spans="1:6" ht="12.75">
      <c r="A91" s="12" t="s">
        <v>27</v>
      </c>
      <c r="B91" s="57">
        <v>929</v>
      </c>
      <c r="C91" s="58" t="s">
        <v>15</v>
      </c>
      <c r="D91" s="59" t="s">
        <v>32</v>
      </c>
      <c r="E91" s="57">
        <v>850</v>
      </c>
      <c r="F91" s="1">
        <f>F92+F93</f>
        <v>-10</v>
      </c>
    </row>
    <row r="92" spans="1:6" ht="25.5">
      <c r="A92" s="4" t="s">
        <v>3</v>
      </c>
      <c r="B92" s="57">
        <v>929</v>
      </c>
      <c r="C92" s="58" t="s">
        <v>15</v>
      </c>
      <c r="D92" s="59" t="s">
        <v>32</v>
      </c>
      <c r="E92" s="57">
        <v>851</v>
      </c>
      <c r="F92" s="1">
        <v>-10.5</v>
      </c>
    </row>
    <row r="93" spans="1:6" ht="12.75">
      <c r="A93" s="4" t="s">
        <v>37</v>
      </c>
      <c r="B93" s="57">
        <v>929</v>
      </c>
      <c r="C93" s="58" t="s">
        <v>15</v>
      </c>
      <c r="D93" s="59" t="s">
        <v>32</v>
      </c>
      <c r="E93" s="57">
        <v>852</v>
      </c>
      <c r="F93" s="1">
        <v>0.5</v>
      </c>
    </row>
    <row r="94" spans="1:6" ht="12.75">
      <c r="A94" s="52" t="s">
        <v>102</v>
      </c>
      <c r="B94" s="53">
        <v>929</v>
      </c>
      <c r="C94" s="54" t="s">
        <v>103</v>
      </c>
      <c r="D94" s="54"/>
      <c r="E94" s="66"/>
      <c r="F94" s="55">
        <f>F95+F99</f>
        <v>-120</v>
      </c>
    </row>
    <row r="95" spans="1:6" ht="38.25">
      <c r="A95" s="56" t="s">
        <v>104</v>
      </c>
      <c r="B95" s="57">
        <v>929</v>
      </c>
      <c r="C95" s="58" t="s">
        <v>103</v>
      </c>
      <c r="D95" s="59" t="s">
        <v>105</v>
      </c>
      <c r="E95" s="57"/>
      <c r="F95" s="1">
        <f>F96</f>
        <v>-95</v>
      </c>
    </row>
    <row r="96" spans="1:6" ht="38.25">
      <c r="A96" s="60" t="s">
        <v>91</v>
      </c>
      <c r="B96" s="57">
        <v>929</v>
      </c>
      <c r="C96" s="58" t="s">
        <v>103</v>
      </c>
      <c r="D96" s="59" t="s">
        <v>105</v>
      </c>
      <c r="E96" s="57">
        <v>200</v>
      </c>
      <c r="F96" s="1">
        <f>F97</f>
        <v>-95</v>
      </c>
    </row>
    <row r="97" spans="1:6" ht="38.25">
      <c r="A97" s="4" t="s">
        <v>25</v>
      </c>
      <c r="B97" s="57">
        <v>929</v>
      </c>
      <c r="C97" s="58" t="s">
        <v>103</v>
      </c>
      <c r="D97" s="59" t="s">
        <v>105</v>
      </c>
      <c r="E97" s="57">
        <v>240</v>
      </c>
      <c r="F97" s="1">
        <v>-95</v>
      </c>
    </row>
    <row r="98" spans="1:6" ht="12.75">
      <c r="A98" s="4" t="s">
        <v>93</v>
      </c>
      <c r="B98" s="57">
        <v>929</v>
      </c>
      <c r="C98" s="58" t="s">
        <v>103</v>
      </c>
      <c r="D98" s="59" t="s">
        <v>105</v>
      </c>
      <c r="E98" s="57">
        <v>244</v>
      </c>
      <c r="F98" s="1">
        <v>-95</v>
      </c>
    </row>
    <row r="99" spans="1:6" ht="25.5">
      <c r="A99" s="56" t="s">
        <v>106</v>
      </c>
      <c r="B99" s="57">
        <v>929</v>
      </c>
      <c r="C99" s="58" t="s">
        <v>103</v>
      </c>
      <c r="D99" s="58" t="s">
        <v>107</v>
      </c>
      <c r="E99" s="57"/>
      <c r="F99" s="1">
        <f>F100</f>
        <v>-25</v>
      </c>
    </row>
    <row r="100" spans="1:6" ht="38.25">
      <c r="A100" s="60" t="s">
        <v>91</v>
      </c>
      <c r="B100" s="57">
        <v>929</v>
      </c>
      <c r="C100" s="58" t="s">
        <v>103</v>
      </c>
      <c r="D100" s="58" t="s">
        <v>107</v>
      </c>
      <c r="E100" s="57">
        <v>200</v>
      </c>
      <c r="F100" s="1">
        <f>F101</f>
        <v>-25</v>
      </c>
    </row>
    <row r="101" spans="1:6" ht="38.25">
      <c r="A101" s="4" t="s">
        <v>25</v>
      </c>
      <c r="B101" s="57">
        <v>929</v>
      </c>
      <c r="C101" s="58" t="s">
        <v>103</v>
      </c>
      <c r="D101" s="58" t="s">
        <v>107</v>
      </c>
      <c r="E101" s="57">
        <v>240</v>
      </c>
      <c r="F101" s="1">
        <v>-25</v>
      </c>
    </row>
    <row r="102" spans="1:6" ht="12.75">
      <c r="A102" s="4" t="s">
        <v>93</v>
      </c>
      <c r="B102" s="57">
        <v>929</v>
      </c>
      <c r="C102" s="58" t="s">
        <v>103</v>
      </c>
      <c r="D102" s="58" t="s">
        <v>107</v>
      </c>
      <c r="E102" s="57">
        <v>244</v>
      </c>
      <c r="F102" s="1">
        <v>-25</v>
      </c>
    </row>
    <row r="103" spans="1:6" ht="12.75">
      <c r="A103" s="14" t="s">
        <v>6</v>
      </c>
      <c r="B103" s="13">
        <v>929</v>
      </c>
      <c r="C103" s="2" t="s">
        <v>16</v>
      </c>
      <c r="D103" s="51"/>
      <c r="E103" s="8"/>
      <c r="F103" s="3">
        <f>F104+F113</f>
        <v>650.1999999999999</v>
      </c>
    </row>
    <row r="104" spans="1:6" ht="12.75">
      <c r="A104" s="14" t="s">
        <v>7</v>
      </c>
      <c r="B104" s="13">
        <v>929</v>
      </c>
      <c r="C104" s="2" t="s">
        <v>18</v>
      </c>
      <c r="D104" s="50"/>
      <c r="E104" s="13"/>
      <c r="F104" s="3">
        <f>F105+F109</f>
        <v>80</v>
      </c>
    </row>
    <row r="105" spans="1:6" ht="38.25">
      <c r="A105" s="56" t="s">
        <v>108</v>
      </c>
      <c r="B105" s="57">
        <v>929</v>
      </c>
      <c r="C105" s="58" t="s">
        <v>18</v>
      </c>
      <c r="D105" s="58">
        <v>7950000131</v>
      </c>
      <c r="E105" s="57"/>
      <c r="F105" s="1">
        <f>F106</f>
        <v>60</v>
      </c>
    </row>
    <row r="106" spans="1:6" ht="38.25">
      <c r="A106" s="60" t="s">
        <v>91</v>
      </c>
      <c r="B106" s="57">
        <v>929</v>
      </c>
      <c r="C106" s="58" t="s">
        <v>18</v>
      </c>
      <c r="D106" s="58">
        <v>7950000131</v>
      </c>
      <c r="E106" s="57">
        <v>200</v>
      </c>
      <c r="F106" s="1">
        <f>F107</f>
        <v>60</v>
      </c>
    </row>
    <row r="107" spans="1:6" ht="38.25">
      <c r="A107" s="4" t="s">
        <v>25</v>
      </c>
      <c r="B107" s="57">
        <v>929</v>
      </c>
      <c r="C107" s="58" t="s">
        <v>18</v>
      </c>
      <c r="D107" s="58">
        <v>7950000131</v>
      </c>
      <c r="E107" s="57">
        <v>240</v>
      </c>
      <c r="F107" s="1">
        <v>60</v>
      </c>
    </row>
    <row r="108" spans="1:6" ht="12.75">
      <c r="A108" s="4" t="s">
        <v>93</v>
      </c>
      <c r="B108" s="57">
        <v>929</v>
      </c>
      <c r="C108" s="58" t="s">
        <v>18</v>
      </c>
      <c r="D108" s="58">
        <v>7950000131</v>
      </c>
      <c r="E108" s="57">
        <v>244</v>
      </c>
      <c r="F108" s="1">
        <v>60</v>
      </c>
    </row>
    <row r="109" spans="1:6" ht="51">
      <c r="A109" s="56" t="s">
        <v>109</v>
      </c>
      <c r="B109" s="57">
        <v>929</v>
      </c>
      <c r="C109" s="58" t="s">
        <v>18</v>
      </c>
      <c r="D109" s="58">
        <v>7950000150</v>
      </c>
      <c r="E109" s="57"/>
      <c r="F109" s="1">
        <f>F110</f>
        <v>20</v>
      </c>
    </row>
    <row r="110" spans="1:6" ht="38.25">
      <c r="A110" s="60" t="s">
        <v>91</v>
      </c>
      <c r="B110" s="57">
        <v>929</v>
      </c>
      <c r="C110" s="58" t="s">
        <v>18</v>
      </c>
      <c r="D110" s="58">
        <v>7950000150</v>
      </c>
      <c r="E110" s="57">
        <v>200</v>
      </c>
      <c r="F110" s="1">
        <f>F111</f>
        <v>20</v>
      </c>
    </row>
    <row r="111" spans="1:6" ht="38.25">
      <c r="A111" s="4" t="s">
        <v>25</v>
      </c>
      <c r="B111" s="57">
        <v>929</v>
      </c>
      <c r="C111" s="58" t="s">
        <v>18</v>
      </c>
      <c r="D111" s="58">
        <v>7950000150</v>
      </c>
      <c r="E111" s="57">
        <v>240</v>
      </c>
      <c r="F111" s="1">
        <v>20</v>
      </c>
    </row>
    <row r="112" spans="1:6" ht="12.75">
      <c r="A112" s="4" t="s">
        <v>93</v>
      </c>
      <c r="B112" s="57">
        <v>929</v>
      </c>
      <c r="C112" s="58" t="s">
        <v>18</v>
      </c>
      <c r="D112" s="58">
        <v>7950000150</v>
      </c>
      <c r="E112" s="57">
        <v>244</v>
      </c>
      <c r="F112" s="1">
        <v>20</v>
      </c>
    </row>
    <row r="113" spans="1:6" ht="25.5">
      <c r="A113" s="15" t="s">
        <v>8</v>
      </c>
      <c r="B113" s="9">
        <v>929</v>
      </c>
      <c r="C113" s="2" t="s">
        <v>19</v>
      </c>
      <c r="D113" s="2"/>
      <c r="E113" s="9"/>
      <c r="F113" s="3">
        <f>F114</f>
        <v>570.1999999999999</v>
      </c>
    </row>
    <row r="114" spans="1:6" ht="25.5">
      <c r="A114" s="4" t="s">
        <v>9</v>
      </c>
      <c r="B114" s="5">
        <v>929</v>
      </c>
      <c r="C114" s="6" t="s">
        <v>19</v>
      </c>
      <c r="D114" s="6" t="s">
        <v>33</v>
      </c>
      <c r="E114" s="5"/>
      <c r="F114" s="7">
        <f>F115+F118</f>
        <v>570.1999999999999</v>
      </c>
    </row>
    <row r="115" spans="1:6" ht="38.25">
      <c r="A115" s="60" t="s">
        <v>91</v>
      </c>
      <c r="B115" s="57">
        <v>929</v>
      </c>
      <c r="C115" s="58" t="s">
        <v>19</v>
      </c>
      <c r="D115" s="59" t="s">
        <v>33</v>
      </c>
      <c r="E115" s="57">
        <v>200</v>
      </c>
      <c r="F115" s="57">
        <f>F116</f>
        <v>608.8</v>
      </c>
    </row>
    <row r="116" spans="1:6" ht="38.25">
      <c r="A116" s="4" t="s">
        <v>25</v>
      </c>
      <c r="B116" s="57">
        <v>929</v>
      </c>
      <c r="C116" s="58" t="s">
        <v>19</v>
      </c>
      <c r="D116" s="59" t="s">
        <v>33</v>
      </c>
      <c r="E116" s="57">
        <v>240</v>
      </c>
      <c r="F116" s="57">
        <v>608.8</v>
      </c>
    </row>
    <row r="117" spans="1:6" ht="12.75">
      <c r="A117" s="4" t="s">
        <v>93</v>
      </c>
      <c r="B117" s="57">
        <v>929</v>
      </c>
      <c r="C117" s="58" t="s">
        <v>19</v>
      </c>
      <c r="D117" s="59" t="s">
        <v>33</v>
      </c>
      <c r="E117" s="57">
        <v>244</v>
      </c>
      <c r="F117" s="57">
        <v>608.8</v>
      </c>
    </row>
    <row r="118" spans="1:6" ht="12.75">
      <c r="A118" s="60" t="s">
        <v>26</v>
      </c>
      <c r="B118" s="57">
        <v>929</v>
      </c>
      <c r="C118" s="58" t="s">
        <v>19</v>
      </c>
      <c r="D118" s="59" t="s">
        <v>33</v>
      </c>
      <c r="E118" s="57">
        <v>800</v>
      </c>
      <c r="F118" s="61">
        <v>-38.6</v>
      </c>
    </row>
    <row r="119" spans="1:6" ht="12.75">
      <c r="A119" s="12" t="s">
        <v>27</v>
      </c>
      <c r="B119" s="57">
        <v>929</v>
      </c>
      <c r="C119" s="58" t="s">
        <v>19</v>
      </c>
      <c r="D119" s="59" t="s">
        <v>33</v>
      </c>
      <c r="E119" s="57">
        <v>850</v>
      </c>
      <c r="F119" s="61">
        <v>-38.6</v>
      </c>
    </row>
    <row r="120" spans="1:6" ht="25.5">
      <c r="A120" s="4" t="s">
        <v>3</v>
      </c>
      <c r="B120" s="57">
        <v>929</v>
      </c>
      <c r="C120" s="58" t="s">
        <v>19</v>
      </c>
      <c r="D120" s="59" t="s">
        <v>33</v>
      </c>
      <c r="E120" s="57">
        <v>851</v>
      </c>
      <c r="F120" s="61">
        <v>-36</v>
      </c>
    </row>
    <row r="121" spans="1:6" ht="12.75">
      <c r="A121" s="4" t="s">
        <v>37</v>
      </c>
      <c r="B121" s="57">
        <v>929</v>
      </c>
      <c r="C121" s="58" t="s">
        <v>19</v>
      </c>
      <c r="D121" s="59" t="s">
        <v>33</v>
      </c>
      <c r="E121" s="57">
        <v>852</v>
      </c>
      <c r="F121" s="61">
        <v>-2.6</v>
      </c>
    </row>
    <row r="122" spans="1:6" ht="12.75">
      <c r="A122" s="15" t="s">
        <v>10</v>
      </c>
      <c r="B122" s="9">
        <v>929</v>
      </c>
      <c r="C122" s="2" t="s">
        <v>20</v>
      </c>
      <c r="D122" s="2"/>
      <c r="E122" s="9"/>
      <c r="F122" s="3">
        <f>F123</f>
        <v>-50</v>
      </c>
    </row>
    <row r="123" spans="1:6" ht="25.5">
      <c r="A123" s="52" t="s">
        <v>110</v>
      </c>
      <c r="B123" s="53">
        <v>929</v>
      </c>
      <c r="C123" s="54" t="s">
        <v>111</v>
      </c>
      <c r="D123" s="54"/>
      <c r="E123" s="53"/>
      <c r="F123" s="55">
        <f>F124</f>
        <v>-50</v>
      </c>
    </row>
    <row r="124" spans="1:6" ht="89.25">
      <c r="A124" s="56" t="s">
        <v>112</v>
      </c>
      <c r="B124" s="57">
        <v>929</v>
      </c>
      <c r="C124" s="58" t="s">
        <v>111</v>
      </c>
      <c r="D124" s="59">
        <v>4280000181</v>
      </c>
      <c r="E124" s="53"/>
      <c r="F124" s="1">
        <f>F125</f>
        <v>-50</v>
      </c>
    </row>
    <row r="125" spans="1:6" ht="38.25">
      <c r="A125" s="60" t="s">
        <v>91</v>
      </c>
      <c r="B125" s="57">
        <v>929</v>
      </c>
      <c r="C125" s="58" t="s">
        <v>111</v>
      </c>
      <c r="D125" s="59">
        <v>4280000181</v>
      </c>
      <c r="E125" s="57">
        <v>200</v>
      </c>
      <c r="F125" s="1">
        <f>F126</f>
        <v>-50</v>
      </c>
    </row>
    <row r="126" spans="1:6" ht="38.25">
      <c r="A126" s="4" t="s">
        <v>25</v>
      </c>
      <c r="B126" s="57">
        <v>929</v>
      </c>
      <c r="C126" s="58" t="s">
        <v>111</v>
      </c>
      <c r="D126" s="59">
        <v>4280000181</v>
      </c>
      <c r="E126" s="57">
        <v>240</v>
      </c>
      <c r="F126" s="1">
        <v>-50</v>
      </c>
    </row>
    <row r="127" spans="1:6" ht="12.75">
      <c r="A127" s="4" t="s">
        <v>93</v>
      </c>
      <c r="B127" s="57">
        <v>929</v>
      </c>
      <c r="C127" s="58" t="s">
        <v>111</v>
      </c>
      <c r="D127" s="59">
        <v>4280000181</v>
      </c>
      <c r="E127" s="57">
        <v>244</v>
      </c>
      <c r="F127" s="1">
        <v>-50</v>
      </c>
    </row>
    <row r="128" spans="1:6" ht="12.75">
      <c r="A128" s="52" t="s">
        <v>113</v>
      </c>
      <c r="B128" s="53">
        <v>929</v>
      </c>
      <c r="C128" s="54">
        <v>1200</v>
      </c>
      <c r="D128" s="54"/>
      <c r="E128" s="53"/>
      <c r="F128" s="3">
        <f>F129</f>
        <v>52</v>
      </c>
    </row>
    <row r="129" spans="1:6" ht="25.5">
      <c r="A129" s="52" t="s">
        <v>114</v>
      </c>
      <c r="B129" s="53">
        <v>929</v>
      </c>
      <c r="C129" s="54">
        <v>1204</v>
      </c>
      <c r="D129" s="54"/>
      <c r="E129" s="53"/>
      <c r="F129" s="3">
        <f>F130+F134</f>
        <v>52</v>
      </c>
    </row>
    <row r="130" spans="1:6" ht="51">
      <c r="A130" s="56" t="s">
        <v>115</v>
      </c>
      <c r="B130" s="57">
        <v>929</v>
      </c>
      <c r="C130" s="58">
        <v>1204</v>
      </c>
      <c r="D130" s="58">
        <v>4570000462</v>
      </c>
      <c r="E130" s="53"/>
      <c r="F130" s="7">
        <f>F131</f>
        <v>51.5</v>
      </c>
    </row>
    <row r="131" spans="1:6" ht="25.5">
      <c r="A131" s="4" t="s">
        <v>24</v>
      </c>
      <c r="B131" s="57">
        <v>929</v>
      </c>
      <c r="C131" s="58">
        <v>1204</v>
      </c>
      <c r="D131" s="58">
        <v>4570000462</v>
      </c>
      <c r="E131" s="5">
        <v>200</v>
      </c>
      <c r="F131" s="7">
        <f>F132</f>
        <v>51.5</v>
      </c>
    </row>
    <row r="132" spans="1:6" ht="38.25">
      <c r="A132" s="4" t="s">
        <v>25</v>
      </c>
      <c r="B132" s="57">
        <v>929</v>
      </c>
      <c r="C132" s="58">
        <v>1204</v>
      </c>
      <c r="D132" s="58">
        <v>4570000462</v>
      </c>
      <c r="E132" s="5">
        <v>240</v>
      </c>
      <c r="F132" s="7">
        <v>51.5</v>
      </c>
    </row>
    <row r="133" spans="1:6" ht="12.75">
      <c r="A133" s="4" t="s">
        <v>93</v>
      </c>
      <c r="B133" s="57">
        <v>929</v>
      </c>
      <c r="C133" s="58">
        <v>1204</v>
      </c>
      <c r="D133" s="58">
        <v>4570000462</v>
      </c>
      <c r="E133" s="5">
        <v>244</v>
      </c>
      <c r="F133" s="7">
        <v>51.5</v>
      </c>
    </row>
    <row r="134" spans="1:6" ht="12.75">
      <c r="A134" s="60" t="s">
        <v>26</v>
      </c>
      <c r="B134" s="57">
        <v>929</v>
      </c>
      <c r="C134" s="58">
        <v>1204</v>
      </c>
      <c r="D134" s="58">
        <v>4570000462</v>
      </c>
      <c r="E134" s="57">
        <v>800</v>
      </c>
      <c r="F134" s="1">
        <f>F135</f>
        <v>0.5</v>
      </c>
    </row>
    <row r="135" spans="1:6" ht="12.75">
      <c r="A135" s="12" t="s">
        <v>27</v>
      </c>
      <c r="B135" s="57">
        <v>929</v>
      </c>
      <c r="C135" s="58">
        <v>1204</v>
      </c>
      <c r="D135" s="58">
        <v>4570000462</v>
      </c>
      <c r="E135" s="57">
        <v>850</v>
      </c>
      <c r="F135" s="1">
        <v>0.5</v>
      </c>
    </row>
    <row r="136" spans="1:6" ht="25.5">
      <c r="A136" s="4" t="s">
        <v>3</v>
      </c>
      <c r="B136" s="57">
        <v>929</v>
      </c>
      <c r="C136" s="58">
        <v>1204</v>
      </c>
      <c r="D136" s="58">
        <v>4570000462</v>
      </c>
      <c r="E136" s="57">
        <v>851</v>
      </c>
      <c r="F136" s="1">
        <v>0.7</v>
      </c>
    </row>
    <row r="137" spans="1:6" ht="12.75">
      <c r="A137" s="4" t="s">
        <v>37</v>
      </c>
      <c r="B137" s="57">
        <v>929</v>
      </c>
      <c r="C137" s="58">
        <v>1204</v>
      </c>
      <c r="D137" s="58">
        <v>4570000462</v>
      </c>
      <c r="E137" s="57">
        <v>852</v>
      </c>
      <c r="F137" s="1">
        <v>-0.2</v>
      </c>
    </row>
    <row r="138" spans="1:6" ht="12.75">
      <c r="A138" s="15" t="s">
        <v>38</v>
      </c>
      <c r="B138" s="9">
        <v>929</v>
      </c>
      <c r="C138" s="6"/>
      <c r="D138" s="6"/>
      <c r="E138" s="5"/>
      <c r="F138" s="3">
        <f>F128+F122+F103+F77</f>
        <v>565.5999999999999</v>
      </c>
    </row>
    <row r="139" spans="1:6" ht="13.5" thickBot="1">
      <c r="A139" s="31" t="s">
        <v>11</v>
      </c>
      <c r="B139" s="25"/>
      <c r="C139" s="26"/>
      <c r="D139" s="27"/>
      <c r="E139" s="26"/>
      <c r="F139" s="28">
        <f>F138</f>
        <v>565.5999999999999</v>
      </c>
    </row>
    <row r="141" spans="1:6" ht="14.25">
      <c r="A141" s="74" t="s">
        <v>78</v>
      </c>
      <c r="B141" s="74"/>
      <c r="C141" s="74"/>
      <c r="D141" s="74"/>
      <c r="E141" s="74"/>
      <c r="F141" s="74"/>
    </row>
    <row r="143" spans="1:6" ht="25.5">
      <c r="A143" s="29" t="s">
        <v>47</v>
      </c>
      <c r="B143" s="75" t="s">
        <v>48</v>
      </c>
      <c r="C143" s="75"/>
      <c r="D143" s="75"/>
      <c r="E143" s="75"/>
      <c r="F143" s="29" t="s">
        <v>13</v>
      </c>
    </row>
    <row r="144" spans="1:6" ht="30">
      <c r="A144" s="30" t="s">
        <v>49</v>
      </c>
      <c r="B144" s="68" t="s">
        <v>57</v>
      </c>
      <c r="C144" s="68"/>
      <c r="D144" s="68"/>
      <c r="E144" s="68"/>
      <c r="F144" s="1">
        <f>F145</f>
        <v>-33.999999999999886</v>
      </c>
    </row>
    <row r="145" spans="1:6" ht="30">
      <c r="A145" s="30" t="s">
        <v>50</v>
      </c>
      <c r="B145" s="68" t="s">
        <v>58</v>
      </c>
      <c r="C145" s="68"/>
      <c r="D145" s="68"/>
      <c r="E145" s="68"/>
      <c r="F145" s="1">
        <f>F146-F149</f>
        <v>-33.999999999999886</v>
      </c>
    </row>
    <row r="146" spans="1:6" ht="30">
      <c r="A146" s="30" t="s">
        <v>51</v>
      </c>
      <c r="B146" s="68" t="s">
        <v>59</v>
      </c>
      <c r="C146" s="68"/>
      <c r="D146" s="68"/>
      <c r="E146" s="68"/>
      <c r="F146" s="1">
        <f>F147</f>
        <v>531.6</v>
      </c>
    </row>
    <row r="147" spans="1:6" ht="30">
      <c r="A147" s="30" t="s">
        <v>52</v>
      </c>
      <c r="B147" s="68" t="s">
        <v>60</v>
      </c>
      <c r="C147" s="68"/>
      <c r="D147" s="68"/>
      <c r="E147" s="68"/>
      <c r="F147" s="1">
        <f>F148</f>
        <v>531.6</v>
      </c>
    </row>
    <row r="148" spans="1:6" ht="60">
      <c r="A148" s="30" t="s">
        <v>53</v>
      </c>
      <c r="B148" s="68" t="s">
        <v>61</v>
      </c>
      <c r="C148" s="68"/>
      <c r="D148" s="68"/>
      <c r="E148" s="68"/>
      <c r="F148" s="1">
        <v>531.6</v>
      </c>
    </row>
    <row r="149" spans="1:6" ht="30">
      <c r="A149" s="30" t="s">
        <v>54</v>
      </c>
      <c r="B149" s="68" t="s">
        <v>62</v>
      </c>
      <c r="C149" s="68"/>
      <c r="D149" s="68"/>
      <c r="E149" s="68"/>
      <c r="F149" s="1">
        <f>F150</f>
        <v>565.5999999999999</v>
      </c>
    </row>
    <row r="150" spans="1:6" ht="30">
      <c r="A150" s="30" t="s">
        <v>55</v>
      </c>
      <c r="B150" s="69" t="s">
        <v>63</v>
      </c>
      <c r="C150" s="69"/>
      <c r="D150" s="69"/>
      <c r="E150" s="69"/>
      <c r="F150" s="1">
        <f>F151</f>
        <v>565.5999999999999</v>
      </c>
    </row>
    <row r="151" spans="1:6" ht="60">
      <c r="A151" s="32" t="s">
        <v>56</v>
      </c>
      <c r="B151" s="68" t="s">
        <v>64</v>
      </c>
      <c r="C151" s="68"/>
      <c r="D151" s="68"/>
      <c r="E151" s="68"/>
      <c r="F151" s="1">
        <f>F139</f>
        <v>565.5999999999999</v>
      </c>
    </row>
    <row r="152" spans="1:6" ht="13.5" thickBot="1">
      <c r="A152" s="31" t="s">
        <v>11</v>
      </c>
      <c r="B152" s="70"/>
      <c r="C152" s="71"/>
      <c r="D152" s="71"/>
      <c r="E152" s="72"/>
      <c r="F152" s="35">
        <f>F146-F149</f>
        <v>-33.999999999999886</v>
      </c>
    </row>
    <row r="153" ht="14.25">
      <c r="A153" s="16"/>
    </row>
    <row r="154" spans="1:6" ht="12.75">
      <c r="A154" s="21" t="s">
        <v>84</v>
      </c>
      <c r="B154" s="21"/>
      <c r="C154" s="37"/>
      <c r="D154" s="37"/>
      <c r="E154" s="37"/>
      <c r="F154" s="37"/>
    </row>
    <row r="155" spans="1:6" ht="12.75">
      <c r="A155" s="73" t="s">
        <v>83</v>
      </c>
      <c r="B155" s="73"/>
      <c r="C155" s="37" t="s">
        <v>70</v>
      </c>
      <c r="D155" s="46" t="s">
        <v>85</v>
      </c>
      <c r="E155" s="37"/>
      <c r="F155" s="47" t="s">
        <v>86</v>
      </c>
    </row>
    <row r="156" spans="1:6" ht="12.75">
      <c r="A156" s="67" t="s">
        <v>71</v>
      </c>
      <c r="B156" s="67"/>
      <c r="C156" s="33" t="s">
        <v>66</v>
      </c>
      <c r="D156" s="18" t="s">
        <v>67</v>
      </c>
      <c r="E156" s="18"/>
      <c r="F156" s="33" t="s">
        <v>72</v>
      </c>
    </row>
    <row r="157" spans="1:6" ht="15">
      <c r="A157" s="48" t="s">
        <v>73</v>
      </c>
      <c r="B157" s="18"/>
      <c r="C157" s="18"/>
      <c r="D157" s="18"/>
      <c r="E157" s="18"/>
      <c r="F157" s="18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</sheetData>
  <sheetProtection/>
  <mergeCells count="28">
    <mergeCell ref="A9:F9"/>
    <mergeCell ref="A19:A20"/>
    <mergeCell ref="B19:E19"/>
    <mergeCell ref="F19:F20"/>
    <mergeCell ref="A17:F17"/>
    <mergeCell ref="D2:F2"/>
    <mergeCell ref="A6:F6"/>
    <mergeCell ref="A7:F7"/>
    <mergeCell ref="B15:E15"/>
    <mergeCell ref="B14:E14"/>
    <mergeCell ref="A8:F8"/>
    <mergeCell ref="B149:E149"/>
    <mergeCell ref="A71:F71"/>
    <mergeCell ref="A73:A74"/>
    <mergeCell ref="B73:E73"/>
    <mergeCell ref="F73:F74"/>
    <mergeCell ref="A141:F141"/>
    <mergeCell ref="B143:E143"/>
    <mergeCell ref="B150:E150"/>
    <mergeCell ref="B151:E151"/>
    <mergeCell ref="B152:E152"/>
    <mergeCell ref="A155:B155"/>
    <mergeCell ref="A156:B156"/>
    <mergeCell ref="B144:E144"/>
    <mergeCell ref="B145:E145"/>
    <mergeCell ref="B146:E146"/>
    <mergeCell ref="B147:E147"/>
    <mergeCell ref="B148:E148"/>
  </mergeCells>
  <printOptions/>
  <pageMargins left="0.7086614173228347" right="0.5118110236220472" top="0.9448818897637796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5">
      <c r="A1" s="18"/>
      <c r="B1" s="18"/>
      <c r="C1" s="18"/>
      <c r="D1" s="89" t="s">
        <v>45</v>
      </c>
      <c r="E1" s="89"/>
      <c r="F1" s="89"/>
    </row>
    <row r="2" spans="1:6" ht="62.25" customHeight="1">
      <c r="A2" s="18"/>
      <c r="B2" s="18"/>
      <c r="C2" s="18"/>
      <c r="D2" s="81" t="s">
        <v>88</v>
      </c>
      <c r="E2" s="81"/>
      <c r="F2" s="81"/>
    </row>
    <row r="3" spans="1:6" ht="27.75" customHeight="1">
      <c r="A3" s="18"/>
      <c r="B3" s="18"/>
      <c r="C3" s="18"/>
      <c r="D3" s="23"/>
      <c r="E3" s="90" t="s">
        <v>89</v>
      </c>
      <c r="F3" s="90"/>
    </row>
    <row r="4" spans="1:6" ht="18" customHeight="1">
      <c r="A4" s="18"/>
      <c r="B4" s="18"/>
      <c r="C4" s="18"/>
      <c r="D4" s="19" t="s">
        <v>92</v>
      </c>
      <c r="E4" s="20"/>
      <c r="F4" s="18"/>
    </row>
    <row r="6" spans="1:6" ht="14.25">
      <c r="A6" s="79" t="s">
        <v>96</v>
      </c>
      <c r="B6" s="79"/>
      <c r="C6" s="79"/>
      <c r="D6" s="79"/>
      <c r="E6" s="79"/>
      <c r="F6" s="79"/>
    </row>
    <row r="7" spans="1:13" ht="88.5" customHeight="1">
      <c r="A7" s="74" t="s">
        <v>95</v>
      </c>
      <c r="B7" s="74"/>
      <c r="C7" s="74"/>
      <c r="D7" s="74"/>
      <c r="E7" s="74"/>
      <c r="F7" s="74"/>
      <c r="H7" s="74"/>
      <c r="I7" s="74"/>
      <c r="J7" s="74"/>
      <c r="K7" s="74"/>
      <c r="L7" s="74"/>
      <c r="M7" s="74"/>
    </row>
    <row r="8" spans="1:6" ht="14.25">
      <c r="A8" s="74" t="s">
        <v>94</v>
      </c>
      <c r="B8" s="74"/>
      <c r="C8" s="74"/>
      <c r="D8" s="74"/>
      <c r="E8" s="74"/>
      <c r="F8" s="74"/>
    </row>
    <row r="9" spans="1:6" ht="12.75">
      <c r="A9" s="67" t="s">
        <v>98</v>
      </c>
      <c r="B9" s="67"/>
      <c r="C9" s="67"/>
      <c r="D9" s="67"/>
      <c r="E9" s="67"/>
      <c r="F9" s="67"/>
    </row>
    <row r="10" spans="1:6" ht="30" customHeight="1">
      <c r="A10" s="40"/>
      <c r="B10" s="40"/>
      <c r="C10" s="40"/>
      <c r="D10" s="40"/>
      <c r="E10" s="36"/>
      <c r="F10" s="36"/>
    </row>
    <row r="11" spans="1:6" ht="15.75">
      <c r="A11" s="38" t="s">
        <v>68</v>
      </c>
      <c r="B11" s="88" t="s">
        <v>87</v>
      </c>
      <c r="C11" s="88"/>
      <c r="D11" s="88"/>
      <c r="E11" s="88"/>
      <c r="F11" s="21"/>
    </row>
    <row r="12" spans="1:6" ht="26.25">
      <c r="A12" s="38" t="s">
        <v>79</v>
      </c>
      <c r="B12" s="22" t="s">
        <v>44</v>
      </c>
      <c r="C12" s="42"/>
      <c r="D12" s="42"/>
      <c r="E12" s="42"/>
      <c r="F12" s="21"/>
    </row>
    <row r="13" spans="1:6" ht="12.75">
      <c r="A13" s="21" t="s">
        <v>80</v>
      </c>
      <c r="B13" s="39"/>
      <c r="C13" s="39"/>
      <c r="D13" s="39"/>
      <c r="E13" s="39"/>
      <c r="F13" s="21"/>
    </row>
    <row r="14" spans="1:6" ht="18" customHeight="1">
      <c r="A14" s="43" t="s">
        <v>81</v>
      </c>
      <c r="B14" s="84" t="s">
        <v>116</v>
      </c>
      <c r="C14" s="84"/>
      <c r="D14" s="84"/>
      <c r="E14" s="84"/>
      <c r="F14" s="44"/>
    </row>
    <row r="15" spans="1:6" ht="12.75">
      <c r="A15" s="18"/>
      <c r="B15" s="83" t="s">
        <v>82</v>
      </c>
      <c r="C15" s="83"/>
      <c r="D15" s="83"/>
      <c r="E15" s="83"/>
      <c r="F15" s="45"/>
    </row>
    <row r="16" spans="1:6" ht="12.75">
      <c r="A16" s="18"/>
      <c r="B16" s="18"/>
      <c r="C16" s="18"/>
      <c r="D16" s="18"/>
      <c r="E16" s="18"/>
      <c r="F16" s="18"/>
    </row>
    <row r="17" spans="1:6" ht="15.75" customHeight="1">
      <c r="A17" s="82" t="s">
        <v>69</v>
      </c>
      <c r="B17" s="82"/>
      <c r="C17" s="82"/>
      <c r="D17" s="82"/>
      <c r="E17" s="82"/>
      <c r="F17" s="82"/>
    </row>
    <row r="19" spans="1:6" ht="12.75">
      <c r="A19" s="76" t="s">
        <v>0</v>
      </c>
      <c r="B19" s="77" t="s">
        <v>42</v>
      </c>
      <c r="C19" s="77"/>
      <c r="D19" s="77"/>
      <c r="E19" s="77"/>
      <c r="F19" s="76" t="s">
        <v>13</v>
      </c>
    </row>
    <row r="20" spans="1:6" ht="66.75" customHeight="1">
      <c r="A20" s="76"/>
      <c r="B20" s="5" t="s">
        <v>39</v>
      </c>
      <c r="C20" s="5" t="s">
        <v>40</v>
      </c>
      <c r="D20" s="5" t="s">
        <v>65</v>
      </c>
      <c r="E20" s="5" t="s">
        <v>41</v>
      </c>
      <c r="F20" s="76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9" t="s">
        <v>21</v>
      </c>
      <c r="B22" s="5"/>
      <c r="C22" s="5"/>
      <c r="D22" s="6"/>
      <c r="E22" s="5"/>
      <c r="F22" s="3">
        <f>F23</f>
        <v>-34</v>
      </c>
    </row>
    <row r="23" spans="1:6" ht="12.75">
      <c r="A23" s="11" t="s">
        <v>1</v>
      </c>
      <c r="B23" s="9">
        <v>963</v>
      </c>
      <c r="C23" s="2" t="s">
        <v>17</v>
      </c>
      <c r="D23" s="2"/>
      <c r="E23" s="9"/>
      <c r="F23" s="3">
        <f>F28+F24</f>
        <v>-34</v>
      </c>
    </row>
    <row r="24" spans="1:6" ht="38.25">
      <c r="A24" s="52" t="s">
        <v>2</v>
      </c>
      <c r="B24" s="53">
        <v>963</v>
      </c>
      <c r="C24" s="54" t="s">
        <v>12</v>
      </c>
      <c r="D24" s="54"/>
      <c r="E24" s="53"/>
      <c r="F24" s="55">
        <f>F25</f>
        <v>16</v>
      </c>
    </row>
    <row r="25" spans="1:6" ht="25.5">
      <c r="A25" s="56" t="s">
        <v>34</v>
      </c>
      <c r="B25" s="57">
        <v>963</v>
      </c>
      <c r="C25" s="58" t="s">
        <v>12</v>
      </c>
      <c r="D25" s="59" t="s">
        <v>30</v>
      </c>
      <c r="E25" s="57"/>
      <c r="F25" s="7">
        <f>F26</f>
        <v>16</v>
      </c>
    </row>
    <row r="26" spans="1:6" ht="76.5">
      <c r="A26" s="56" t="s">
        <v>22</v>
      </c>
      <c r="B26" s="57">
        <v>963</v>
      </c>
      <c r="C26" s="58" t="s">
        <v>12</v>
      </c>
      <c r="D26" s="59" t="s">
        <v>30</v>
      </c>
      <c r="E26" s="57">
        <v>100</v>
      </c>
      <c r="F26" s="7">
        <f>F27</f>
        <v>16</v>
      </c>
    </row>
    <row r="27" spans="1:6" ht="25.5">
      <c r="A27" s="4" t="s">
        <v>23</v>
      </c>
      <c r="B27" s="5">
        <v>963</v>
      </c>
      <c r="C27" s="6" t="s">
        <v>12</v>
      </c>
      <c r="D27" s="6" t="s">
        <v>30</v>
      </c>
      <c r="E27" s="5">
        <v>120</v>
      </c>
      <c r="F27" s="7">
        <v>16</v>
      </c>
    </row>
    <row r="28" spans="1:6" ht="51">
      <c r="A28" s="15" t="s">
        <v>4</v>
      </c>
      <c r="B28" s="9">
        <v>963</v>
      </c>
      <c r="C28" s="2" t="s">
        <v>14</v>
      </c>
      <c r="D28" s="2"/>
      <c r="E28" s="9"/>
      <c r="F28" s="3">
        <f>F29</f>
        <v>-50</v>
      </c>
    </row>
    <row r="29" spans="1:6" ht="25.5">
      <c r="A29" s="60" t="s">
        <v>29</v>
      </c>
      <c r="B29" s="57">
        <v>963</v>
      </c>
      <c r="C29" s="58" t="s">
        <v>14</v>
      </c>
      <c r="D29" s="59" t="s">
        <v>31</v>
      </c>
      <c r="E29" s="57"/>
      <c r="F29" s="1">
        <f>F30</f>
        <v>-50</v>
      </c>
    </row>
    <row r="30" spans="1:6" ht="76.5">
      <c r="A30" s="56" t="s">
        <v>22</v>
      </c>
      <c r="B30" s="57">
        <v>963</v>
      </c>
      <c r="C30" s="58" t="s">
        <v>14</v>
      </c>
      <c r="D30" s="59" t="s">
        <v>31</v>
      </c>
      <c r="E30" s="57">
        <v>100</v>
      </c>
      <c r="F30" s="1">
        <f>F31</f>
        <v>-50</v>
      </c>
    </row>
    <row r="31" spans="1:6" ht="25.5">
      <c r="A31" s="4" t="s">
        <v>23</v>
      </c>
      <c r="B31" s="57">
        <v>963</v>
      </c>
      <c r="C31" s="58" t="s">
        <v>14</v>
      </c>
      <c r="D31" s="59" t="s">
        <v>31</v>
      </c>
      <c r="E31" s="57">
        <v>120</v>
      </c>
      <c r="F31" s="1">
        <v>-50</v>
      </c>
    </row>
    <row r="32" spans="1:6" ht="12.75">
      <c r="A32" s="15" t="s">
        <v>38</v>
      </c>
      <c r="B32" s="9">
        <v>963</v>
      </c>
      <c r="C32" s="2"/>
      <c r="D32" s="2"/>
      <c r="E32" s="9"/>
      <c r="F32" s="3">
        <f>F22</f>
        <v>-34</v>
      </c>
    </row>
    <row r="33" spans="1:6" ht="13.5" thickBot="1">
      <c r="A33" s="31" t="s">
        <v>11</v>
      </c>
      <c r="B33" s="25"/>
      <c r="C33" s="26"/>
      <c r="D33" s="27"/>
      <c r="E33" s="26"/>
      <c r="F33" s="28">
        <f>F32</f>
        <v>-34</v>
      </c>
    </row>
    <row r="34" spans="1:6" ht="12.75">
      <c r="A34" s="62"/>
      <c r="B34" s="63"/>
      <c r="C34" s="64"/>
      <c r="D34" s="64"/>
      <c r="E34" s="63"/>
      <c r="F34" s="65"/>
    </row>
    <row r="35" spans="1:6" ht="14.25">
      <c r="A35" s="78" t="s">
        <v>77</v>
      </c>
      <c r="B35" s="78"/>
      <c r="C35" s="78"/>
      <c r="D35" s="78"/>
      <c r="E35" s="78"/>
      <c r="F35" s="78"/>
    </row>
    <row r="36" ht="14.25">
      <c r="A36" s="16"/>
    </row>
    <row r="37" spans="1:6" ht="12.75">
      <c r="A37" s="76" t="s">
        <v>0</v>
      </c>
      <c r="B37" s="77" t="s">
        <v>42</v>
      </c>
      <c r="C37" s="77"/>
      <c r="D37" s="77"/>
      <c r="E37" s="77"/>
      <c r="F37" s="76" t="s">
        <v>13</v>
      </c>
    </row>
    <row r="38" spans="1:6" ht="89.25">
      <c r="A38" s="76"/>
      <c r="B38" s="5" t="s">
        <v>39</v>
      </c>
      <c r="C38" s="5" t="s">
        <v>40</v>
      </c>
      <c r="D38" s="5" t="s">
        <v>65</v>
      </c>
      <c r="E38" s="5" t="s">
        <v>41</v>
      </c>
      <c r="F38" s="76"/>
    </row>
    <row r="39" spans="1:6" ht="12.7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</row>
    <row r="40" spans="1:6" ht="44.25" customHeight="1">
      <c r="A40" s="9" t="s">
        <v>21</v>
      </c>
      <c r="B40" s="5"/>
      <c r="C40" s="5"/>
      <c r="D40" s="6"/>
      <c r="E40" s="5"/>
      <c r="F40" s="3">
        <f>F41</f>
        <v>-34</v>
      </c>
    </row>
    <row r="41" spans="1:6" ht="12.75">
      <c r="A41" s="11" t="s">
        <v>1</v>
      </c>
      <c r="B41" s="9">
        <v>963</v>
      </c>
      <c r="C41" s="2" t="s">
        <v>17</v>
      </c>
      <c r="D41" s="2"/>
      <c r="E41" s="9"/>
      <c r="F41" s="3">
        <f>F48+F42</f>
        <v>-34</v>
      </c>
    </row>
    <row r="42" spans="1:6" ht="38.25">
      <c r="A42" s="52" t="s">
        <v>2</v>
      </c>
      <c r="B42" s="53">
        <v>963</v>
      </c>
      <c r="C42" s="54" t="s">
        <v>12</v>
      </c>
      <c r="D42" s="54"/>
      <c r="E42" s="53"/>
      <c r="F42" s="55">
        <f>F43</f>
        <v>16</v>
      </c>
    </row>
    <row r="43" spans="1:6" ht="25.5">
      <c r="A43" s="56" t="s">
        <v>34</v>
      </c>
      <c r="B43" s="57">
        <v>963</v>
      </c>
      <c r="C43" s="58" t="s">
        <v>12</v>
      </c>
      <c r="D43" s="59" t="s">
        <v>30</v>
      </c>
      <c r="E43" s="57"/>
      <c r="F43" s="7">
        <f>F44</f>
        <v>16</v>
      </c>
    </row>
    <row r="44" spans="1:6" ht="76.5">
      <c r="A44" s="56" t="s">
        <v>22</v>
      </c>
      <c r="B44" s="57">
        <v>963</v>
      </c>
      <c r="C44" s="58" t="s">
        <v>12</v>
      </c>
      <c r="D44" s="59" t="s">
        <v>30</v>
      </c>
      <c r="E44" s="57">
        <v>100</v>
      </c>
      <c r="F44" s="7">
        <f>F45</f>
        <v>16</v>
      </c>
    </row>
    <row r="45" spans="1:6" ht="25.5">
      <c r="A45" s="4" t="s">
        <v>23</v>
      </c>
      <c r="B45" s="5">
        <v>963</v>
      </c>
      <c r="C45" s="6" t="s">
        <v>12</v>
      </c>
      <c r="D45" s="6" t="s">
        <v>30</v>
      </c>
      <c r="E45" s="5">
        <v>120</v>
      </c>
      <c r="F45" s="7">
        <f>F46+F47</f>
        <v>16</v>
      </c>
    </row>
    <row r="46" spans="1:6" ht="38.25">
      <c r="A46" s="4" t="s">
        <v>36</v>
      </c>
      <c r="B46" s="5">
        <v>963</v>
      </c>
      <c r="C46" s="6" t="s">
        <v>12</v>
      </c>
      <c r="D46" s="6" t="s">
        <v>30</v>
      </c>
      <c r="E46" s="5">
        <v>122</v>
      </c>
      <c r="F46" s="7">
        <v>-33.6</v>
      </c>
    </row>
    <row r="47" spans="1:6" ht="51">
      <c r="A47" s="4" t="s">
        <v>35</v>
      </c>
      <c r="B47" s="5">
        <v>963</v>
      </c>
      <c r="C47" s="6" t="s">
        <v>12</v>
      </c>
      <c r="D47" s="6" t="s">
        <v>30</v>
      </c>
      <c r="E47" s="5">
        <v>129</v>
      </c>
      <c r="F47" s="7">
        <v>49.6</v>
      </c>
    </row>
    <row r="48" spans="1:6" ht="51">
      <c r="A48" s="15" t="s">
        <v>4</v>
      </c>
      <c r="B48" s="9">
        <v>963</v>
      </c>
      <c r="C48" s="2" t="s">
        <v>14</v>
      </c>
      <c r="D48" s="2"/>
      <c r="E48" s="9"/>
      <c r="F48" s="3">
        <f>F49</f>
        <v>-50</v>
      </c>
    </row>
    <row r="49" spans="1:6" ht="25.5">
      <c r="A49" s="60" t="s">
        <v>29</v>
      </c>
      <c r="B49" s="57">
        <v>963</v>
      </c>
      <c r="C49" s="58" t="s">
        <v>14</v>
      </c>
      <c r="D49" s="59" t="s">
        <v>31</v>
      </c>
      <c r="E49" s="57"/>
      <c r="F49" s="1">
        <f>F50</f>
        <v>-50</v>
      </c>
    </row>
    <row r="50" spans="1:6" ht="76.5">
      <c r="A50" s="56" t="s">
        <v>22</v>
      </c>
      <c r="B50" s="57">
        <v>963</v>
      </c>
      <c r="C50" s="58" t="s">
        <v>14</v>
      </c>
      <c r="D50" s="59" t="s">
        <v>31</v>
      </c>
      <c r="E50" s="57">
        <v>100</v>
      </c>
      <c r="F50" s="1">
        <f>F51</f>
        <v>-50</v>
      </c>
    </row>
    <row r="51" spans="1:6" ht="25.5">
      <c r="A51" s="4" t="s">
        <v>23</v>
      </c>
      <c r="B51" s="57">
        <v>963</v>
      </c>
      <c r="C51" s="58" t="s">
        <v>14</v>
      </c>
      <c r="D51" s="59" t="s">
        <v>31</v>
      </c>
      <c r="E51" s="57">
        <v>120</v>
      </c>
      <c r="F51" s="1">
        <v>-50</v>
      </c>
    </row>
    <row r="52" spans="1:6" ht="51">
      <c r="A52" s="4" t="s">
        <v>35</v>
      </c>
      <c r="B52" s="57">
        <v>963</v>
      </c>
      <c r="C52" s="58" t="s">
        <v>14</v>
      </c>
      <c r="D52" s="59" t="s">
        <v>31</v>
      </c>
      <c r="E52" s="5">
        <v>129</v>
      </c>
      <c r="F52" s="1">
        <v>-50</v>
      </c>
    </row>
    <row r="53" spans="1:6" ht="12.75">
      <c r="A53" s="15" t="s">
        <v>38</v>
      </c>
      <c r="B53" s="9">
        <v>963</v>
      </c>
      <c r="C53" s="2"/>
      <c r="D53" s="2"/>
      <c r="E53" s="9"/>
      <c r="F53" s="3">
        <f>F40</f>
        <v>-34</v>
      </c>
    </row>
    <row r="54" spans="1:6" ht="13.5" thickBot="1">
      <c r="A54" s="31" t="s">
        <v>11</v>
      </c>
      <c r="B54" s="25"/>
      <c r="C54" s="26"/>
      <c r="D54" s="27"/>
      <c r="E54" s="26"/>
      <c r="F54" s="28">
        <f>F53</f>
        <v>-34</v>
      </c>
    </row>
    <row r="55" spans="1:6" ht="12.75">
      <c r="A55" s="62"/>
      <c r="B55" s="63"/>
      <c r="C55" s="64"/>
      <c r="D55" s="64"/>
      <c r="E55" s="63"/>
      <c r="F55" s="65"/>
    </row>
    <row r="56" spans="1:6" ht="15.75" customHeight="1">
      <c r="A56" s="74" t="s">
        <v>78</v>
      </c>
      <c r="B56" s="74"/>
      <c r="C56" s="74"/>
      <c r="D56" s="74"/>
      <c r="E56" s="74"/>
      <c r="F56" s="74"/>
    </row>
    <row r="58" spans="1:6" ht="25.5" customHeight="1">
      <c r="A58" s="29" t="s">
        <v>47</v>
      </c>
      <c r="B58" s="91" t="s">
        <v>48</v>
      </c>
      <c r="C58" s="92"/>
      <c r="D58" s="92"/>
      <c r="E58" s="93"/>
      <c r="F58" s="29" t="s">
        <v>13</v>
      </c>
    </row>
    <row r="59" spans="1:6" ht="30">
      <c r="A59" s="30" t="s">
        <v>49</v>
      </c>
      <c r="B59" s="85" t="s">
        <v>57</v>
      </c>
      <c r="C59" s="86"/>
      <c r="D59" s="86"/>
      <c r="E59" s="87"/>
      <c r="F59" s="1">
        <f>F60</f>
        <v>34</v>
      </c>
    </row>
    <row r="60" spans="1:6" ht="30">
      <c r="A60" s="30" t="s">
        <v>50</v>
      </c>
      <c r="B60" s="85" t="s">
        <v>58</v>
      </c>
      <c r="C60" s="86"/>
      <c r="D60" s="86"/>
      <c r="E60" s="87"/>
      <c r="F60" s="1">
        <f>F61-F64</f>
        <v>34</v>
      </c>
    </row>
    <row r="61" spans="1:6" ht="30">
      <c r="A61" s="30" t="s">
        <v>51</v>
      </c>
      <c r="B61" s="85" t="s">
        <v>59</v>
      </c>
      <c r="C61" s="86"/>
      <c r="D61" s="86"/>
      <c r="E61" s="87"/>
      <c r="F61" s="1">
        <v>0</v>
      </c>
    </row>
    <row r="62" spans="1:6" ht="30">
      <c r="A62" s="30" t="s">
        <v>52</v>
      </c>
      <c r="B62" s="85" t="s">
        <v>60</v>
      </c>
      <c r="C62" s="86"/>
      <c r="D62" s="86"/>
      <c r="E62" s="87"/>
      <c r="F62" s="1">
        <f>F61</f>
        <v>0</v>
      </c>
    </row>
    <row r="63" spans="1:6" ht="60">
      <c r="A63" s="30" t="s">
        <v>53</v>
      </c>
      <c r="B63" s="85" t="s">
        <v>61</v>
      </c>
      <c r="C63" s="86"/>
      <c r="D63" s="86"/>
      <c r="E63" s="87"/>
      <c r="F63" s="1">
        <f>F62</f>
        <v>0</v>
      </c>
    </row>
    <row r="64" spans="1:6" ht="30">
      <c r="A64" s="30" t="s">
        <v>54</v>
      </c>
      <c r="B64" s="85" t="s">
        <v>62</v>
      </c>
      <c r="C64" s="86"/>
      <c r="D64" s="86"/>
      <c r="E64" s="87"/>
      <c r="F64" s="1">
        <f>F53</f>
        <v>-34</v>
      </c>
    </row>
    <row r="65" spans="1:6" ht="30">
      <c r="A65" s="30" t="s">
        <v>55</v>
      </c>
      <c r="B65" s="85" t="s">
        <v>63</v>
      </c>
      <c r="C65" s="86"/>
      <c r="D65" s="86"/>
      <c r="E65" s="87"/>
      <c r="F65" s="34">
        <f>F64</f>
        <v>-34</v>
      </c>
    </row>
    <row r="66" spans="1:6" ht="60">
      <c r="A66" s="32" t="s">
        <v>56</v>
      </c>
      <c r="B66" s="85" t="s">
        <v>64</v>
      </c>
      <c r="C66" s="86"/>
      <c r="D66" s="86"/>
      <c r="E66" s="87"/>
      <c r="F66" s="1">
        <f>F65</f>
        <v>-34</v>
      </c>
    </row>
    <row r="67" spans="1:6" ht="13.5" thickBot="1">
      <c r="A67" s="31" t="s">
        <v>11</v>
      </c>
      <c r="B67" s="70"/>
      <c r="C67" s="71"/>
      <c r="D67" s="71"/>
      <c r="E67" s="72"/>
      <c r="F67" s="35">
        <f>F61-F64</f>
        <v>34</v>
      </c>
    </row>
    <row r="68" ht="14.25">
      <c r="A68" s="16"/>
    </row>
    <row r="69" spans="1:6" ht="12.75">
      <c r="A69" s="21" t="s">
        <v>84</v>
      </c>
      <c r="B69" s="21"/>
      <c r="C69" s="37"/>
      <c r="D69" s="37"/>
      <c r="E69" s="37"/>
      <c r="F69" s="37"/>
    </row>
    <row r="70" spans="1:6" ht="12.75">
      <c r="A70" s="73" t="s">
        <v>83</v>
      </c>
      <c r="B70" s="73"/>
      <c r="C70" s="37" t="s">
        <v>70</v>
      </c>
      <c r="D70" s="46" t="s">
        <v>85</v>
      </c>
      <c r="E70" s="37"/>
      <c r="F70" s="47" t="s">
        <v>86</v>
      </c>
    </row>
    <row r="71" spans="1:6" ht="12.75">
      <c r="A71" s="67" t="s">
        <v>71</v>
      </c>
      <c r="B71" s="67"/>
      <c r="C71" s="33" t="s">
        <v>66</v>
      </c>
      <c r="D71" s="18" t="s">
        <v>67</v>
      </c>
      <c r="E71" s="18"/>
      <c r="F71" s="33" t="s">
        <v>72</v>
      </c>
    </row>
    <row r="72" spans="1:6" ht="15">
      <c r="A72" s="48" t="s">
        <v>73</v>
      </c>
      <c r="B72" s="18"/>
      <c r="C72" s="18"/>
      <c r="D72" s="18"/>
      <c r="E72" s="18"/>
      <c r="F72" s="18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</sheetData>
  <sheetProtection/>
  <mergeCells count="32">
    <mergeCell ref="D1:F1"/>
    <mergeCell ref="E3:F3"/>
    <mergeCell ref="B65:E65"/>
    <mergeCell ref="A70:B70"/>
    <mergeCell ref="A56:F56"/>
    <mergeCell ref="B58:E58"/>
    <mergeCell ref="A17:F17"/>
    <mergeCell ref="A19:A20"/>
    <mergeCell ref="B19:E19"/>
    <mergeCell ref="F19:F20"/>
    <mergeCell ref="A71:B71"/>
    <mergeCell ref="B11:E11"/>
    <mergeCell ref="B66:E66"/>
    <mergeCell ref="B67:E67"/>
    <mergeCell ref="B61:E61"/>
    <mergeCell ref="B62:E62"/>
    <mergeCell ref="B63:E63"/>
    <mergeCell ref="B64:E64"/>
    <mergeCell ref="B14:E14"/>
    <mergeCell ref="B15:E15"/>
    <mergeCell ref="D2:F2"/>
    <mergeCell ref="A6:F6"/>
    <mergeCell ref="A7:F7"/>
    <mergeCell ref="H7:M7"/>
    <mergeCell ref="A8:F8"/>
    <mergeCell ref="A9:F9"/>
    <mergeCell ref="B60:E60"/>
    <mergeCell ref="B59:E59"/>
    <mergeCell ref="A35:F35"/>
    <mergeCell ref="A37:A38"/>
    <mergeCell ref="B37:E37"/>
    <mergeCell ref="F37:F3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2018-08-09T07:33:45Z</cp:lastPrinted>
  <dcterms:created xsi:type="dcterms:W3CDTF">2013-10-30T13:37:54Z</dcterms:created>
  <dcterms:modified xsi:type="dcterms:W3CDTF">2018-11-07T14:14:50Z</dcterms:modified>
  <cp:category/>
  <cp:version/>
  <cp:contentType/>
  <cp:contentStatus/>
</cp:coreProperties>
</file>